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upd7W2IhYEU8WrI+aSkG/7w4jOzd75GzQWn2WqBz5FU="/>
    </ext>
  </extLst>
</workbook>
</file>

<file path=xl/sharedStrings.xml><?xml version="1.0" encoding="utf-8"?>
<sst xmlns="http://schemas.openxmlformats.org/spreadsheetml/2006/main" count="61" uniqueCount="59">
  <si>
    <t xml:space="preserve">SOLICITUD DE CONTRATO U ORDEN DE SERVICIO DE COMPRA </t>
  </si>
  <si>
    <t>FT-026</t>
  </si>
  <si>
    <t xml:space="preserve">TALENTO HUMANO </t>
  </si>
  <si>
    <t>VERSION 005</t>
  </si>
  <si>
    <t xml:space="preserve">CAPACITACION Y EVENTOS </t>
  </si>
  <si>
    <t>FECHA: 15/11/2022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</si>
  <si>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</si>
  <si>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</si>
  <si>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</si>
  <si>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</si>
  <si>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</si>
  <si>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Proyecto Impulsa Meta</t>
  </si>
  <si>
    <t xml:space="preserve">ADMINISTRATIVOS </t>
  </si>
  <si>
    <t xml:space="preserve">A QUIEN LE SOLICITA </t>
  </si>
  <si>
    <t>Abogado del Proyecto</t>
  </si>
  <si>
    <t xml:space="preserve">SEGUIMIENTO </t>
  </si>
  <si>
    <t>TIPO DE CONTRATO REQUERIDO</t>
  </si>
  <si>
    <t>Orden de Servicio</t>
  </si>
  <si>
    <t>SE ENCUENTRA EN EL BANCO DE PROVEDORES (FT-014_BANCO_DE_PROVEEDORES)</t>
  </si>
  <si>
    <t>SI X</t>
  </si>
  <si>
    <t xml:space="preserve">NO </t>
  </si>
  <si>
    <t>OBJETO DEL CONTRATO</t>
  </si>
  <si>
    <t>SUMINISTRO DE INSUMOS RUBRO R04 MAQUINARIA, EQUIPO E INSUMOS,  CON DESTINO AL PROYECTO FINCA AGROTURISTICA LA PIEL ROJA CONVENIO IM-02 DE 2023, EN EL MARCO DEL PROYECTO CTEI “DESARROLLO DE CAPACIDADES EN GESTIÓN DE LA INNOVACIÓN CON ÉNFASIS EN BIODIVERSIDAD PARA LAS EMPRESAS DEL SECTOR TURISMO ECONOMÍA NARANJA, AGROPECUARIO Y AGROINDUSTRIAL QUE APALANQUEN LACOMPETITIVIDAD DEL DEPARTAMENTO DEL META” BPIN 2021000100183”.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</si>
  <si>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</si>
  <si>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</si>
  <si>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</si>
  <si>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</si>
  <si>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</si>
  <si>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</si>
  <si>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</si>
  <si>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</si>
  <si>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</si>
  <si>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</si>
  <si>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</si>
  <si>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</si>
  <si>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</si>
  <si>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</si>
  <si>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</si>
  <si>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OTROS</t>
  </si>
  <si>
    <t xml:space="preserve"> 901.085.539-0</t>
  </si>
  <si>
    <t>EPIC SOLUTION SAS</t>
  </si>
  <si>
    <t>Suministro de insumos para los proyectos IM02 empresa FINCA AGROTURISTICA LA PIEL ROJA</t>
  </si>
  <si>
    <t>Con capacidad de 50 kilogramos hora de cacao con máximo dos horas después de tostado para ingresar a la descascaradora, motor reductor de 1/2 HP. Sistema de descascarillado por tambores en acero inoxidable. Extractor de cascarilla con motor eléctrico de 3/4 HP.
Clasificación por medio de zaranda con mallas, con salida para el grano de diferentes tamaños y cascara. Limpia el grano hasta un 70%, para una mayor limpieza debe repasar el grano.
Equipo fabricado en acero inoxidable. Caja de controles para trabajar con energía a 220 voltios monofásica o trifásica. Dimensiones de ensamble: Largo 136 cm x Ancho 126 cm x Alto 167 cm x Peso 212 kg</t>
  </si>
  <si>
    <t>08 de gosto de 2023</t>
  </si>
  <si>
    <t>09 de septiembre de 2023</t>
  </si>
  <si>
    <t xml:space="preserve">UNDAD </t>
  </si>
  <si>
    <t xml:space="preserve">Un primer y unico pago por valor de NUEVE MILLONES TRESCIENTOS SESENTA MIL PESOS PESOS M/CTE ($9.360.000), presentado la factura o cuenta de cobro soportada con el acta de entrega del 100% de maquina descascarilladora de cacao, incluir fotografía, Informe de actividades
Informe de actividades FT-034 firmado por el supervisor. 
</t>
  </si>
  <si>
    <t>FECHA DE INICIO DE SOLICITUD:</t>
  </si>
  <si>
    <t>FECHA DE FINALIZACION DE SOLICITUD:</t>
  </si>
  <si>
    <t xml:space="preserve">NOMBRE Y CC SUPERVISOR DEL CONTRATO </t>
  </si>
  <si>
    <t>LEYLA ASTRID MARULANDA ARIAS, CC 52309769</t>
  </si>
  <si>
    <t>NOMBRE DE QUIEN SOLICITA</t>
  </si>
  <si>
    <t>CARGO DE QUIEN SOLICITA</t>
  </si>
  <si>
    <t>GERENTE DEL PROYECTO</t>
  </si>
  <si>
    <t>DESCRIPCION</t>
  </si>
  <si>
    <t>CANTIDAD</t>
  </si>
  <si>
    <t>VR UNITARIO</t>
  </si>
  <si>
    <t>VALOR TOTAL</t>
  </si>
  <si>
    <t>Descascarilladora de Cacao con capacidad de 50 kilogramos hora de cacao con máximo dos horas después de tostado para ingresar a la descascaradora, motor reductor de 1/2 HP. Sistema de descascarillado por tambores en acero inoxidable. Extractor de cascarilla con motor eléctrico de 3/4 HP.
Clasificación por medio de zaranda con mallas, con salida para el grano de diferentes tamaños y cascara. Limpia el grano hasta un 70%, para una mayor limpieza debe repasar el grano.
Equipo fabricado en acero inoxidable. Caja de controles para trabajar con energía a 220 voltios monofásica o trifásica. Dimensiones de ensamble: Largo 136 cm x Ancho 126 cm x Alto 167 cm x Peso 212 kg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</si>
</sst>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[$ $]#,##0"/>
  </numFmts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43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/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/>
      <bottom/>
    </border>
    <border>
      <left/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2" numFmtId="0" xfId="0" applyAlignment="1" applyBorder="1" applyFont="1">
      <alignment horizontal="center"/>
    </xf>
    <xf borderId="19" fillId="0" fontId="3" numFmtId="0" xfId="0" applyBorder="1" applyFont="1"/>
    <xf borderId="9" fillId="2" fontId="2" numFmtId="164" xfId="0" applyAlignment="1" applyBorder="1" applyFont="1" applyNumberFormat="1">
      <alignment horizontal="left"/>
    </xf>
    <xf borderId="20" fillId="0" fontId="3" numFmtId="0" xfId="0" applyBorder="1" applyFont="1"/>
    <xf borderId="18" fillId="2" fontId="2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left" shrinkToFit="0" vertical="center" wrapText="1"/>
    </xf>
    <xf borderId="21" fillId="2" fontId="1" numFmtId="0" xfId="0" applyAlignment="1" applyBorder="1" applyFont="1">
      <alignment horizontal="left" vertical="center"/>
    </xf>
    <xf borderId="22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23" fillId="2" fontId="2" numFmtId="0" xfId="0" applyAlignment="1" applyBorder="1" applyFont="1">
      <alignment horizontal="center" vertical="center"/>
    </xf>
    <xf borderId="21" fillId="2" fontId="2" numFmtId="0" xfId="0" applyAlignment="1" applyBorder="1" applyFont="1">
      <alignment horizontal="center" shrinkToFit="0" vertical="center" wrapText="1"/>
    </xf>
    <xf borderId="24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vertical="center"/>
    </xf>
    <xf borderId="25" fillId="2" fontId="1" numFmtId="0" xfId="0" applyAlignment="1" applyBorder="1" applyFont="1">
      <alignment horizontal="center" vertical="center"/>
    </xf>
    <xf borderId="26" fillId="2" fontId="1" numFmtId="0" xfId="0" applyAlignment="1" applyBorder="1" applyFont="1">
      <alignment horizontal="center" vertical="center"/>
    </xf>
    <xf borderId="27" fillId="2" fontId="1" numFmtId="0" xfId="0" applyAlignment="1" applyBorder="1" applyFont="1">
      <alignment horizontal="center" vertical="center"/>
    </xf>
    <xf borderId="27" fillId="2" fontId="1" numFmtId="0" xfId="0" applyAlignment="1" applyBorder="1" applyFont="1">
      <alignment horizontal="center" shrinkToFit="0" vertical="center" wrapText="1"/>
    </xf>
    <xf borderId="27" fillId="2" fontId="1" numFmtId="0" xfId="0" applyAlignment="1" applyBorder="1" applyFont="1">
      <alignment horizontal="left" shrinkToFit="0" vertical="center" wrapText="1"/>
    </xf>
    <xf borderId="27" fillId="2" fontId="4" numFmtId="0" xfId="0" applyAlignment="1" applyBorder="1" applyFont="1">
      <alignment horizontal="left" shrinkToFit="0" vertical="center" wrapText="1"/>
    </xf>
    <xf borderId="27" fillId="2" fontId="4" numFmtId="0" xfId="0" applyAlignment="1" applyBorder="1" applyFont="1">
      <alignment horizontal="center" shrinkToFit="0" vertical="center" wrapText="1"/>
    </xf>
    <xf borderId="27" fillId="2" fontId="4" numFmtId="165" xfId="0" applyAlignment="1" applyBorder="1" applyFont="1" applyNumberFormat="1">
      <alignment horizontal="center" shrinkToFit="0" vertical="center" wrapText="1"/>
    </xf>
    <xf borderId="27" fillId="2" fontId="1" numFmtId="165" xfId="0" applyAlignment="1" applyBorder="1" applyFont="1" applyNumberFormat="1">
      <alignment horizontal="center" vertical="center"/>
    </xf>
    <xf borderId="28" fillId="2" fontId="1" numFmtId="0" xfId="0" applyAlignment="1" applyBorder="1" applyFont="1">
      <alignment horizontal="center" readingOrder="0" shrinkToFit="0" wrapText="1"/>
    </xf>
    <xf borderId="29" fillId="0" fontId="3" numFmtId="0" xfId="0" applyBorder="1" applyFont="1"/>
    <xf borderId="30" fillId="0" fontId="3" numFmtId="0" xfId="0" applyBorder="1" applyFont="1"/>
    <xf borderId="31" fillId="0" fontId="3" numFmtId="0" xfId="0" applyBorder="1" applyFont="1"/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21" fillId="2" fontId="2" numFmtId="164" xfId="0" applyAlignment="1" applyBorder="1" applyFont="1" applyNumberFormat="1">
      <alignment horizontal="center" shrinkToFit="0" vertical="center" wrapText="1"/>
    </xf>
    <xf borderId="21" fillId="2" fontId="1" numFmtId="0" xfId="0" applyAlignment="1" applyBorder="1" applyFont="1">
      <alignment horizontal="center"/>
    </xf>
    <xf borderId="24" fillId="2" fontId="1" numFmtId="0" xfId="0" applyAlignment="1" applyBorder="1" applyFont="1">
      <alignment horizontal="center"/>
    </xf>
    <xf borderId="38" fillId="2" fontId="2" numFmtId="0" xfId="0" applyAlignment="1" applyBorder="1" applyFont="1">
      <alignment horizontal="center" shrinkToFit="0" vertical="center" wrapText="1"/>
    </xf>
    <xf borderId="39" fillId="0" fontId="3" numFmtId="0" xfId="0" applyBorder="1" applyFont="1"/>
    <xf borderId="40" fillId="0" fontId="3" numFmtId="0" xfId="0" applyBorder="1" applyFont="1"/>
    <xf borderId="41" fillId="2" fontId="1" numFmtId="0" xfId="0" applyAlignment="1" applyBorder="1" applyFont="1">
      <alignment horizontal="left" vertical="center"/>
    </xf>
    <xf borderId="42" fillId="0" fontId="3" numFmtId="0" xfId="0" applyBorder="1" applyFont="1"/>
    <xf borderId="0" fillId="0" fontId="1" numFmtId="0" xfId="0" applyFont="1"/>
    <xf borderId="21" fillId="0" fontId="2" numFmtId="0" xfId="0" applyBorder="1" applyFont="1"/>
    <xf borderId="21" fillId="0" fontId="1" numFmtId="0" xfId="0" applyAlignment="1" applyBorder="1" applyFont="1">
      <alignment shrinkToFit="0" wrapText="1"/>
    </xf>
    <xf borderId="21" fillId="0" fontId="1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46.57"/>
    <col customWidth="1" min="8" max="8" width="36.86"/>
    <col customWidth="1" min="9" max="9" width="16.0"/>
    <col customWidth="1" min="10" max="10" width="20.57"/>
    <col customWidth="1" min="11" max="11" width="11.43"/>
    <col customWidth="1" min="12" max="12" width="19.29"/>
    <col customWidth="1" min="13" max="13" width="13.14"/>
    <col customWidth="1" min="14" max="14" width="18.0"/>
    <col customWidth="1" min="15" max="15" width="17.71"/>
    <col customWidth="1" min="16" max="16" width="46.29"/>
    <col customWidth="1" min="17" max="19" width="11.43"/>
    <col customWidth="1" hidden="1" min="20" max="20" width="10.71"/>
    <col customWidth="1" min="21" max="32" width="10.71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1"/>
      <c r="B3" s="7"/>
      <c r="N3" s="8"/>
      <c r="O3" s="9" t="s">
        <v>3</v>
      </c>
      <c r="P3" s="10"/>
      <c r="Q3" s="1"/>
      <c r="R3" s="1"/>
      <c r="S3" s="1"/>
      <c r="T3" s="1" t="s">
        <v>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>
      <c r="A4" s="1"/>
      <c r="B4" s="7"/>
      <c r="N4" s="8"/>
      <c r="O4" s="11" t="s">
        <v>5</v>
      </c>
      <c r="P4" s="12"/>
      <c r="Q4" s="1"/>
      <c r="R4" s="1"/>
      <c r="S4" s="1"/>
      <c r="T4" s="1" t="s">
        <v>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>
      <c r="A6" s="1"/>
      <c r="B6" s="18" t="s">
        <v>8</v>
      </c>
      <c r="C6" s="19"/>
      <c r="D6" s="20">
        <v>45142.0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  <c r="Q6" s="1"/>
      <c r="R6" s="1"/>
      <c r="S6" s="1"/>
      <c r="T6" s="1" t="s">
        <v>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ht="38.25" customHeight="1">
      <c r="A7" s="1"/>
      <c r="B7" s="22" t="s">
        <v>10</v>
      </c>
      <c r="C7" s="21"/>
      <c r="D7" s="21"/>
      <c r="E7" s="19"/>
      <c r="F7" s="23" t="s">
        <v>11</v>
      </c>
      <c r="G7" s="21"/>
      <c r="H7" s="21"/>
      <c r="I7" s="21"/>
      <c r="J7" s="21"/>
      <c r="K7" s="21"/>
      <c r="L7" s="21"/>
      <c r="M7" s="21"/>
      <c r="N7" s="21"/>
      <c r="O7" s="21"/>
      <c r="P7" s="10"/>
      <c r="Q7" s="1"/>
      <c r="R7" s="1"/>
      <c r="S7" s="1"/>
      <c r="T7" s="1" t="s">
        <v>12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ht="41.25" customHeight="1">
      <c r="A8" s="1"/>
      <c r="B8" s="22" t="s">
        <v>13</v>
      </c>
      <c r="C8" s="21"/>
      <c r="D8" s="21"/>
      <c r="E8" s="19"/>
      <c r="F8" s="23" t="s">
        <v>14</v>
      </c>
      <c r="G8" s="21"/>
      <c r="H8" s="21"/>
      <c r="I8" s="21"/>
      <c r="J8" s="21"/>
      <c r="K8" s="21"/>
      <c r="L8" s="21"/>
      <c r="M8" s="21"/>
      <c r="N8" s="21"/>
      <c r="O8" s="21"/>
      <c r="P8" s="10"/>
      <c r="Q8" s="1"/>
      <c r="R8" s="1"/>
      <c r="S8" s="1"/>
      <c r="T8" s="1" t="s">
        <v>15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ht="58.5" customHeight="1">
      <c r="A9" s="1"/>
      <c r="B9" s="22" t="s">
        <v>16</v>
      </c>
      <c r="C9" s="21"/>
      <c r="D9" s="21"/>
      <c r="E9" s="19"/>
      <c r="F9" s="24" t="s">
        <v>17</v>
      </c>
      <c r="G9" s="21"/>
      <c r="H9" s="21"/>
      <c r="I9" s="21"/>
      <c r="J9" s="21"/>
      <c r="K9" s="21"/>
      <c r="L9" s="21"/>
      <c r="M9" s="21"/>
      <c r="N9" s="21"/>
      <c r="O9" s="21"/>
      <c r="P9" s="1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ht="58.5" customHeight="1">
      <c r="A10" s="1"/>
      <c r="B10" s="22" t="s">
        <v>18</v>
      </c>
      <c r="C10" s="21"/>
      <c r="D10" s="21"/>
      <c r="E10" s="19"/>
      <c r="F10" s="25" t="s">
        <v>19</v>
      </c>
      <c r="G10" s="25" t="s">
        <v>20</v>
      </c>
      <c r="H10" s="26"/>
      <c r="I10" s="26"/>
      <c r="J10" s="26"/>
      <c r="K10" s="27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ht="58.5" customHeight="1">
      <c r="A11" s="1"/>
      <c r="B11" s="22" t="s">
        <v>21</v>
      </c>
      <c r="C11" s="21"/>
      <c r="D11" s="21"/>
      <c r="E11" s="19"/>
      <c r="F11" s="24" t="s">
        <v>22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ht="68.25" customHeight="1">
      <c r="A12" s="1"/>
      <c r="B12" s="28" t="s">
        <v>23</v>
      </c>
      <c r="C12" s="29" t="s">
        <v>24</v>
      </c>
      <c r="D12" s="29" t="s">
        <v>25</v>
      </c>
      <c r="E12" s="29" t="s">
        <v>26</v>
      </c>
      <c r="F12" s="29" t="s">
        <v>27</v>
      </c>
      <c r="G12" s="29" t="s">
        <v>28</v>
      </c>
      <c r="H12" s="29" t="s">
        <v>29</v>
      </c>
      <c r="I12" s="29" t="s">
        <v>30</v>
      </c>
      <c r="J12" s="29" t="s">
        <v>31</v>
      </c>
      <c r="K12" s="29" t="s">
        <v>32</v>
      </c>
      <c r="L12" s="29" t="s">
        <v>33</v>
      </c>
      <c r="M12" s="29" t="s">
        <v>34</v>
      </c>
      <c r="N12" s="29" t="s">
        <v>35</v>
      </c>
      <c r="O12" s="29" t="s">
        <v>36</v>
      </c>
      <c r="P12" s="30" t="s">
        <v>37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ht="86.25" customHeight="1">
      <c r="A13" s="31"/>
      <c r="B13" s="32">
        <v>1.0</v>
      </c>
      <c r="C13" s="33" t="s">
        <v>38</v>
      </c>
      <c r="D13" s="34" t="s">
        <v>7</v>
      </c>
      <c r="E13" s="35" t="s">
        <v>39</v>
      </c>
      <c r="F13" s="34" t="s">
        <v>40</v>
      </c>
      <c r="G13" s="36" t="s">
        <v>41</v>
      </c>
      <c r="H13" s="37" t="s">
        <v>42</v>
      </c>
      <c r="I13" s="35" t="s">
        <v>43</v>
      </c>
      <c r="J13" s="35" t="s">
        <v>44</v>
      </c>
      <c r="K13" s="35">
        <v>1.0</v>
      </c>
      <c r="L13" s="38">
        <v>1.0</v>
      </c>
      <c r="M13" s="34" t="s">
        <v>45</v>
      </c>
      <c r="N13" s="39">
        <v>9360000.0</v>
      </c>
      <c r="O13" s="40">
        <f>+L13*N13</f>
        <v>9360000</v>
      </c>
      <c r="P13" s="41" t="s">
        <v>46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ht="48.0" customHeight="1">
      <c r="A14" s="31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ht="85.5" customHeight="1">
      <c r="A15" s="31"/>
      <c r="B15" s="46"/>
      <c r="C15" s="47"/>
      <c r="D15" s="48"/>
      <c r="E15" s="48"/>
      <c r="F15" s="48"/>
      <c r="G15" s="48"/>
      <c r="H15" s="49"/>
      <c r="I15" s="48"/>
      <c r="J15" s="48"/>
      <c r="K15" s="48"/>
      <c r="L15" s="49"/>
      <c r="M15" s="49"/>
      <c r="N15" s="49"/>
      <c r="O15" s="49"/>
      <c r="P15" s="50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ht="48.0" customHeight="1">
      <c r="A16" s="1"/>
      <c r="B16" s="22" t="s">
        <v>47</v>
      </c>
      <c r="C16" s="19"/>
      <c r="D16" s="51">
        <v>45142.0</v>
      </c>
      <c r="E16" s="29" t="s">
        <v>48</v>
      </c>
      <c r="F16" s="51">
        <v>45146.0</v>
      </c>
      <c r="G16" s="52"/>
      <c r="H16" s="52"/>
      <c r="I16" s="52"/>
      <c r="J16" s="52"/>
      <c r="K16" s="52"/>
      <c r="L16" s="52"/>
      <c r="M16" s="52"/>
      <c r="N16" s="52"/>
      <c r="O16" s="52"/>
      <c r="P16" s="5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ht="38.25" customHeight="1">
      <c r="A17" s="1"/>
      <c r="B17" s="22" t="s">
        <v>49</v>
      </c>
      <c r="C17" s="21"/>
      <c r="D17" s="21"/>
      <c r="E17" s="19"/>
      <c r="F17" s="23" t="s">
        <v>50</v>
      </c>
      <c r="G17" s="21"/>
      <c r="H17" s="21"/>
      <c r="I17" s="21"/>
      <c r="J17" s="21"/>
      <c r="K17" s="21"/>
      <c r="L17" s="21"/>
      <c r="M17" s="21"/>
      <c r="N17" s="21"/>
      <c r="O17" s="21"/>
      <c r="P17" s="1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>
      <c r="A18" s="1"/>
      <c r="B18" s="22" t="s">
        <v>51</v>
      </c>
      <c r="C18" s="21"/>
      <c r="D18" s="21"/>
      <c r="E18" s="19"/>
      <c r="F18" s="23" t="s">
        <v>50</v>
      </c>
      <c r="G18" s="21"/>
      <c r="H18" s="21"/>
      <c r="I18" s="21"/>
      <c r="J18" s="21"/>
      <c r="K18" s="21"/>
      <c r="L18" s="21"/>
      <c r="M18" s="21"/>
      <c r="N18" s="21"/>
      <c r="O18" s="21"/>
      <c r="P18" s="10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ht="15.75" customHeight="1">
      <c r="A19" s="1"/>
      <c r="B19" s="54" t="s">
        <v>52</v>
      </c>
      <c r="C19" s="55"/>
      <c r="D19" s="55"/>
      <c r="E19" s="56"/>
      <c r="F19" s="57" t="s">
        <v>53</v>
      </c>
      <c r="G19" s="55"/>
      <c r="H19" s="55"/>
      <c r="I19" s="55"/>
      <c r="J19" s="55"/>
      <c r="K19" s="55"/>
      <c r="L19" s="55"/>
      <c r="M19" s="55"/>
      <c r="N19" s="55"/>
      <c r="O19" s="55"/>
      <c r="P19" s="58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>
      <c r="A992" s="1"/>
      <c r="H992" s="59"/>
      <c r="J992" s="59"/>
    </row>
    <row r="993">
      <c r="A993" s="1"/>
      <c r="H993" s="59"/>
      <c r="J993" s="59"/>
    </row>
    <row r="994">
      <c r="A994" s="1"/>
      <c r="H994" s="59"/>
      <c r="J994" s="59"/>
    </row>
    <row r="995" ht="15.75" customHeight="1">
      <c r="A995" s="1"/>
      <c r="H995" s="59"/>
      <c r="J995" s="59"/>
    </row>
  </sheetData>
  <mergeCells count="38">
    <mergeCell ref="F8:P8"/>
    <mergeCell ref="F9:P9"/>
    <mergeCell ref="K10:P10"/>
    <mergeCell ref="F11:P11"/>
    <mergeCell ref="B2:N5"/>
    <mergeCell ref="O2:P2"/>
    <mergeCell ref="O3:P3"/>
    <mergeCell ref="O4:P5"/>
    <mergeCell ref="B6:C6"/>
    <mergeCell ref="D6:P6"/>
    <mergeCell ref="F7:P7"/>
    <mergeCell ref="K13:K15"/>
    <mergeCell ref="L13:L15"/>
    <mergeCell ref="M13:M15"/>
    <mergeCell ref="N13:N15"/>
    <mergeCell ref="O13:O15"/>
    <mergeCell ref="P13:P15"/>
    <mergeCell ref="D13:D15"/>
    <mergeCell ref="E13:E15"/>
    <mergeCell ref="F13:F15"/>
    <mergeCell ref="G13:G15"/>
    <mergeCell ref="H13:H15"/>
    <mergeCell ref="I13:I15"/>
    <mergeCell ref="J13:J15"/>
    <mergeCell ref="B16:C16"/>
    <mergeCell ref="B17:E17"/>
    <mergeCell ref="F17:P17"/>
    <mergeCell ref="F18:P18"/>
    <mergeCell ref="F19:P19"/>
    <mergeCell ref="B18:E18"/>
    <mergeCell ref="B19:E19"/>
    <mergeCell ref="B7:E7"/>
    <mergeCell ref="B8:E8"/>
    <mergeCell ref="B9:E9"/>
    <mergeCell ref="B10:E10"/>
    <mergeCell ref="B11:E11"/>
    <mergeCell ref="B13:B15"/>
    <mergeCell ref="C13:C15"/>
  </mergeCells>
  <dataValidations>
    <dataValidation type="list" allowBlank="1" showErrorMessage="1" sqref="D13">
      <formula1>$T$2:$T$8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54.57"/>
    <col customWidth="1" min="4" max="4" width="10.71"/>
    <col customWidth="1" min="5" max="5" width="12.71"/>
    <col customWidth="1" min="6" max="6" width="15.71"/>
    <col customWidth="1" min="7" max="26" width="10.71"/>
  </cols>
  <sheetData>
    <row r="4">
      <c r="C4" s="60" t="s">
        <v>54</v>
      </c>
      <c r="D4" s="60" t="s">
        <v>55</v>
      </c>
      <c r="E4" s="60" t="s">
        <v>56</v>
      </c>
      <c r="F4" s="60" t="s">
        <v>57</v>
      </c>
    </row>
    <row r="5">
      <c r="C5" s="61" t="s">
        <v>58</v>
      </c>
      <c r="D5" s="62">
        <v>1.0</v>
      </c>
      <c r="E5" s="62">
        <v>9360000.0</v>
      </c>
      <c r="F5" s="62">
        <v>9360000.0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