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dmin\Desktop\DIANA UPHOLDING\CONTRATOS TH\040  ASESOR TÉCNICO MAURICIO ORJUELA\"/>
    </mc:Choice>
  </mc:AlternateContent>
  <xr:revisionPtr revIDLastSave="0" documentId="13_ncr:1_{E59E9166-32EA-41BA-ADC7-0CADE4E0D3B6}"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O38" i="1" l="1"/>
  <c r="O37" i="1"/>
  <c r="O36" i="1"/>
  <c r="N13" i="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<sst xmlns="http://schemas.openxmlformats.org/spreadsheetml/2006/main" count="54" uniqueCount="53">
  <si>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</si>
  <si>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</si>
  <si>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</si>
  <si>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</si>
  <si>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</si>
  <si>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</si>
  <si>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</si>
  <si>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</si>
  <si>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</si>
  <si>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</si>
  <si>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</si>
  <si>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</si>
  <si>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</si>
  <si>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</si>
  <si>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</si>
  <si>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</si>
  <si>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</si>
  <si>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</si>
  <si>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</si>
  <si>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</si>
  <si>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</si>
  <si>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</si>
  <si>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</si>
  <si>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</si>
  <si>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</si>
  <si>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</si>
  <si>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</si>
  <si>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</si>
  <si>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</si>
  <si>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</si>
  <si>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</si>
  <si>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</si>
  <si>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</si>
  <si>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</si>
  <si>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</si>
  <si>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</si>
  <si>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</si>
  <si>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</si>
  <si>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</si>
  <si>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</si>
  <si>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</si>
  <si>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</si>
  <si>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</si>
  <si>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</si>
  <si>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</si>
  <si>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t>
  </si>
  <si>
    <t>COORDINADOR TÉCNICO</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</si>
  <si>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</si>
  <si>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</si>
  <si>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C.C. 79.976.688 de Bogota</t>
  </si>
  <si>
    <t>Mauricio Orjuela Riveros</t>
  </si>
  <si>
    <t xml:space="preserve">Cuatro (04) pagos de la siguiente manera: 
Primer pago en el mes de agosto por un valor de NOVECIENTOS SESENTA Y NUEVE MIL NOVENTA Y CUATRO PESOS ($969,094.00), razón de ocho (08) días calendario, Previa presentación de informe de actividades ejecutadas, informe de supervisión y acreditar los pagos al Sistema Integral de Seguridad Social y aportes parafiscales.
Segundo pago en el mes de septiembre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Tercer pago en el mes de octubre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Cuarto pago en el mes de noviembre por un valor de DOS MILLONES SEISCIENTOS SESENTA Y CINCO MIL DIEZ PESOS ($ 2.665.010.00), a razón de veintidós (22) días calendario, Previa presentación de informe de actividades ejecutadas, informe de supervisión y acreditar los pagos al Sistema Integral de Seguridad Social y aportes parafiscales.
</t>
  </si>
  <si>
    <t>Contratar los servicios profesionales de un Administrador y constructor 
arquitectónico con especialización en gerencia empresarial para ejercer 
actividades de Asesor Técnico del proyecto de inversión denominado 
DESARROLLO DE CAPACIDADES EN GESTIÓN DE LA INNOVACIÓN CON 
ÉNFASIS EN BIODIVERSIDAD PARA LAS EMPRESAS DEL SECTOR 
TURISMO, ECONOMÍA NARANJA, AGROPECUARIO Y AGROINDUSTRIAL 
QUE APALANQUEN LA COMPETITIVIDAD DEL DEPARTAMENTO DEL 
META. BPIN 2021000100183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</si>
</sst>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2">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4"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4"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4" fontId="1" fillId="2" borderId="9" xfId="0" applyNumberFormat="1" applyFont="1" applyFill="1" applyBorder="1" applyAlignment="1">
      <alignment horizontal="center"/>
    </xf>
    <xf numFmtId="0" fontId="3" fillId="2" borderId="9" xfId="0" applyFont="1" applyFill="1" applyBorder="1" applyAlignment="1">
      <alignment horizontal="center" vertic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wrapText="1"/>
    </xf>
    <xf numFmtId="0" fontId="2" fillId="0" borderId="10" xfId="0" applyFont="1" applyBorder="1" applyAlignment="1">
      <alignment horizontal="center" vertical="top" wrapText="1"/>
    </xf>
    <xf numFmtId="44" fontId="3" fillId="2" borderId="6"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G23" zoomScale="53" zoomScaleNormal="53" workbookViewId="0">
      <selection activeCell="O37" sqref="O37"/>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20.140625" customWidth="1"/>
    <col min="15" max="15" width="117.140625" customWidth="1"/>
    <col min="16" max="18" width="11.42578125" customWidth="1"/>
    <col min="19" max="19" width="10.7109375" hidden="1" customWidth="1"/>
    <col min="20" max="31" width="10.7109375" customWidth="1"/>
  </cols>
  <sheetData>
    <row r="1" spans="1:31" x14ac:dyDescent="0.25">
      <c r="A1" s="33" t="s">
        <v>0</v>
      </c>
      <c r="B1" s="34"/>
      <c r="C1" s="34"/>
      <c r="D1" s="34"/>
      <c r="E1" s="34"/>
      <c r="F1" s="34"/>
      <c r="G1" s="34"/>
      <c r="H1" s="34"/>
      <c r="I1" s="34"/>
      <c r="J1" s="34"/>
      <c r="K1" s="34"/>
      <c r="L1" s="34"/>
      <c r="M1" s="35"/>
      <c r="N1" s="42" t="s">
        <v>1</v>
      </c>
      <c r="O1" s="43"/>
      <c r="P1" s="1"/>
      <c r="Q1" s="1"/>
      <c r="R1" s="1"/>
      <c r="S1" s="1" t="s">
        <v>2</v>
      </c>
      <c r="T1" s="1"/>
      <c r="U1" s="1"/>
      <c r="V1" s="1"/>
      <c r="W1" s="1"/>
      <c r="X1" s="1"/>
      <c r="Y1" s="1"/>
      <c r="Z1" s="1"/>
      <c r="AA1" s="1"/>
      <c r="AB1" s="1"/>
      <c r="AC1" s="1"/>
      <c r="AD1" s="1"/>
      <c r="AE1" s="1"/>
    </row>
    <row r="2" spans="1:31" x14ac:dyDescent="0.25">
      <c r="A2" s="36"/>
      <c r="B2" s="37"/>
      <c r="C2" s="37"/>
      <c r="D2" s="37"/>
      <c r="E2" s="37"/>
      <c r="F2" s="37"/>
      <c r="G2" s="37"/>
      <c r="H2" s="37"/>
      <c r="I2" s="37"/>
      <c r="J2" s="37"/>
      <c r="K2" s="37"/>
      <c r="L2" s="37"/>
      <c r="M2" s="38"/>
      <c r="N2" s="44" t="s">
        <v>3</v>
      </c>
      <c r="O2" s="29"/>
      <c r="P2" s="1"/>
      <c r="Q2" s="1"/>
      <c r="R2" s="1"/>
      <c r="S2" s="1" t="s">
        <v>4</v>
      </c>
      <c r="T2" s="1"/>
      <c r="U2" s="1"/>
      <c r="V2" s="1"/>
      <c r="W2" s="1"/>
      <c r="X2" s="1"/>
      <c r="Y2" s="1"/>
      <c r="Z2" s="1"/>
      <c r="AA2" s="1"/>
      <c r="AB2" s="1"/>
      <c r="AC2" s="1"/>
      <c r="AD2" s="1"/>
      <c r="AE2" s="1"/>
    </row>
    <row r="3" spans="1:31" x14ac:dyDescent="0.25">
      <c r="A3" s="36"/>
      <c r="B3" s="37"/>
      <c r="C3" s="37"/>
      <c r="D3" s="37"/>
      <c r="E3" s="37"/>
      <c r="F3" s="37"/>
      <c r="G3" s="37"/>
      <c r="H3" s="37"/>
      <c r="I3" s="37"/>
      <c r="J3" s="37"/>
      <c r="K3" s="37"/>
      <c r="L3" s="37"/>
      <c r="M3" s="38"/>
      <c r="N3" s="45" t="s">
        <v>5</v>
      </c>
      <c r="O3" s="46"/>
      <c r="P3" s="1"/>
      <c r="Q3" s="1"/>
      <c r="R3" s="1"/>
      <c r="S3" s="1" t="s">
        <v>6</v>
      </c>
      <c r="T3" s="1"/>
      <c r="U3" s="1"/>
      <c r="V3" s="1"/>
      <c r="W3" s="1"/>
      <c r="X3" s="1"/>
      <c r="Y3" s="1"/>
      <c r="Z3" s="1"/>
      <c r="AA3" s="1"/>
      <c r="AB3" s="1"/>
      <c r="AC3" s="1"/>
      <c r="AD3" s="1"/>
      <c r="AE3" s="1"/>
    </row>
    <row r="4" spans="1:31" x14ac:dyDescent="0.25">
      <c r="A4" s="39"/>
      <c r="B4" s="40"/>
      <c r="C4" s="40"/>
      <c r="D4" s="40"/>
      <c r="E4" s="40"/>
      <c r="F4" s="40"/>
      <c r="G4" s="40"/>
      <c r="H4" s="40"/>
      <c r="I4" s="40"/>
      <c r="J4" s="40"/>
      <c r="K4" s="40"/>
      <c r="L4" s="40"/>
      <c r="M4" s="41"/>
      <c r="N4" s="47"/>
      <c r="O4" s="48"/>
      <c r="P4" s="1"/>
      <c r="Q4" s="1"/>
      <c r="R4" s="1"/>
      <c r="S4" s="1" t="s">
        <v>7</v>
      </c>
      <c r="T4" s="1"/>
      <c r="U4" s="1"/>
      <c r="V4" s="1"/>
      <c r="W4" s="1"/>
      <c r="X4" s="1"/>
      <c r="Y4" s="1"/>
      <c r="Z4" s="1"/>
      <c r="AA4" s="1"/>
      <c r="AB4" s="1"/>
      <c r="AC4" s="1"/>
      <c r="AD4" s="1"/>
      <c r="AE4" s="1"/>
    </row>
    <row r="5" spans="1:31" x14ac:dyDescent="0.25">
      <c r="A5" s="49" t="s">
        <v>8</v>
      </c>
      <c r="B5" s="50"/>
      <c r="C5" s="51">
        <v>44791</v>
      </c>
      <c r="D5" s="28"/>
      <c r="E5" s="28"/>
      <c r="F5" s="28"/>
      <c r="G5" s="28"/>
      <c r="H5" s="28"/>
      <c r="I5" s="28"/>
      <c r="J5" s="28"/>
      <c r="K5" s="28"/>
      <c r="L5" s="28"/>
      <c r="M5" s="28"/>
      <c r="N5" s="28"/>
      <c r="O5" s="29"/>
      <c r="P5" s="1"/>
      <c r="Q5" s="1"/>
      <c r="R5" s="1"/>
      <c r="S5" s="1" t="s">
        <v>9</v>
      </c>
      <c r="T5" s="1"/>
      <c r="U5" s="1"/>
      <c r="V5" s="1"/>
      <c r="W5" s="1"/>
      <c r="X5" s="1"/>
      <c r="Y5" s="1"/>
      <c r="Z5" s="1"/>
      <c r="AA5" s="1"/>
      <c r="AB5" s="1"/>
      <c r="AC5" s="1"/>
      <c r="AD5" s="1"/>
      <c r="AE5" s="1"/>
    </row>
    <row r="6" spans="1:31" ht="38.25" customHeight="1" x14ac:dyDescent="0.25">
      <c r="A6" s="53" t="s">
        <v>10</v>
      </c>
      <c r="B6" s="28"/>
      <c r="C6" s="28"/>
      <c r="D6" s="50"/>
      <c r="E6" s="52" t="s">
        <v>39</v>
      </c>
      <c r="F6" s="28"/>
      <c r="G6" s="28"/>
      <c r="H6" s="28"/>
      <c r="I6" s="28"/>
      <c r="J6" s="28"/>
      <c r="K6" s="28"/>
      <c r="L6" s="28"/>
      <c r="M6" s="28"/>
      <c r="N6" s="28"/>
      <c r="O6" s="29"/>
      <c r="P6" s="1"/>
      <c r="Q6" s="1"/>
      <c r="R6" s="1"/>
      <c r="S6" s="1" t="s">
        <v>11</v>
      </c>
      <c r="T6" s="1"/>
      <c r="U6" s="1"/>
      <c r="V6" s="1"/>
      <c r="W6" s="1"/>
      <c r="X6" s="1"/>
      <c r="Y6" s="1"/>
      <c r="Z6" s="1"/>
      <c r="AA6" s="1"/>
      <c r="AB6" s="1"/>
      <c r="AC6" s="1"/>
      <c r="AD6" s="1"/>
      <c r="AE6" s="1"/>
    </row>
    <row r="7" spans="1:31" ht="41.25" customHeight="1" x14ac:dyDescent="0.25">
      <c r="A7" s="53" t="s">
        <v>12</v>
      </c>
      <c r="B7" s="28"/>
      <c r="C7" s="28"/>
      <c r="D7" s="50"/>
      <c r="E7" s="52" t="s">
        <v>40</v>
      </c>
      <c r="F7" s="28"/>
      <c r="G7" s="28"/>
      <c r="H7" s="28"/>
      <c r="I7" s="28"/>
      <c r="J7" s="28"/>
      <c r="K7" s="28"/>
      <c r="L7" s="28"/>
      <c r="M7" s="28"/>
      <c r="N7" s="28"/>
      <c r="O7" s="29"/>
      <c r="P7" s="1"/>
      <c r="Q7" s="1"/>
      <c r="R7" s="1"/>
      <c r="S7" s="1" t="s">
        <v>13</v>
      </c>
      <c r="T7" s="1"/>
      <c r="U7" s="1"/>
      <c r="V7" s="1"/>
      <c r="W7" s="1"/>
      <c r="X7" s="1"/>
      <c r="Y7" s="1"/>
      <c r="Z7" s="1"/>
      <c r="AA7" s="1"/>
      <c r="AB7" s="1"/>
      <c r="AC7" s="1"/>
      <c r="AD7" s="1"/>
      <c r="AE7" s="1"/>
    </row>
    <row r="8" spans="1:31" ht="58.5" customHeight="1" x14ac:dyDescent="0.25">
      <c r="A8" s="53" t="s">
        <v>14</v>
      </c>
      <c r="B8" s="28"/>
      <c r="C8" s="28"/>
      <c r="D8" s="50"/>
      <c r="E8" s="56" t="s">
        <v>41</v>
      </c>
      <c r="F8" s="28"/>
      <c r="G8" s="28"/>
      <c r="H8" s="28"/>
      <c r="I8" s="28"/>
      <c r="J8" s="28"/>
      <c r="K8" s="28"/>
      <c r="L8" s="28"/>
      <c r="M8" s="28"/>
      <c r="N8" s="28"/>
      <c r="O8" s="29"/>
      <c r="P8" s="1"/>
      <c r="Q8" s="1"/>
      <c r="R8" s="1"/>
      <c r="S8" s="1"/>
      <c r="T8" s="1"/>
      <c r="U8" s="1"/>
      <c r="V8" s="1"/>
      <c r="W8" s="1"/>
      <c r="X8" s="1"/>
      <c r="Y8" s="1"/>
      <c r="Z8" s="1"/>
      <c r="AA8" s="1"/>
      <c r="AB8" s="1"/>
      <c r="AC8" s="1"/>
      <c r="AD8" s="1"/>
      <c r="AE8" s="1"/>
    </row>
    <row r="9" spans="1:31" ht="58.5" customHeight="1" x14ac:dyDescent="0.25">
      <c r="A9" s="53" t="s">
        <v>15</v>
      </c>
      <c r="B9" s="28"/>
      <c r="C9" s="28"/>
      <c r="D9" s="50"/>
      <c r="E9" s="2" t="s">
        <v>16</v>
      </c>
      <c r="F9" s="2" t="s">
        <v>17</v>
      </c>
      <c r="G9" s="3"/>
      <c r="H9" s="3"/>
      <c r="I9" s="3"/>
      <c r="J9" s="57"/>
      <c r="K9" s="28"/>
      <c r="L9" s="28"/>
      <c r="M9" s="28"/>
      <c r="N9" s="28"/>
      <c r="O9" s="29"/>
      <c r="P9" s="1"/>
      <c r="Q9" s="1"/>
      <c r="R9" s="1"/>
      <c r="S9" s="1"/>
      <c r="T9" s="1"/>
      <c r="U9" s="1"/>
      <c r="V9" s="1"/>
      <c r="W9" s="1"/>
      <c r="X9" s="1"/>
      <c r="Y9" s="1"/>
      <c r="Z9" s="1"/>
      <c r="AA9" s="1"/>
      <c r="AB9" s="1"/>
      <c r="AC9" s="1"/>
      <c r="AD9" s="1"/>
      <c r="AE9" s="1"/>
    </row>
    <row r="10" spans="1:31" ht="128.25" customHeight="1" x14ac:dyDescent="0.25">
      <c r="A10" s="53" t="s">
        <v>18</v>
      </c>
      <c r="B10" s="28"/>
      <c r="C10" s="28"/>
      <c r="D10" s="50"/>
      <c r="E10" s="58" t="s">
        <v>52</v>
      </c>
      <c r="F10" s="59"/>
      <c r="G10" s="59"/>
      <c r="H10" s="59"/>
      <c r="I10" s="59"/>
      <c r="J10" s="59"/>
      <c r="K10" s="59"/>
      <c r="L10" s="59"/>
      <c r="M10" s="59"/>
      <c r="N10" s="59"/>
      <c r="O10" s="60"/>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42</v>
      </c>
      <c r="C13" s="13" t="s">
        <v>2</v>
      </c>
      <c r="D13" s="25" t="s">
        <v>49</v>
      </c>
      <c r="E13" s="25" t="s">
        <v>50</v>
      </c>
      <c r="F13" s="19" t="s">
        <v>43</v>
      </c>
      <c r="G13" s="22" t="s">
        <v>48</v>
      </c>
      <c r="H13" s="20">
        <v>44796</v>
      </c>
      <c r="I13" s="9">
        <v>44888</v>
      </c>
      <c r="J13" s="10">
        <v>3</v>
      </c>
      <c r="K13" s="10">
        <v>1</v>
      </c>
      <c r="L13" s="21" t="s">
        <v>44</v>
      </c>
      <c r="M13" s="11">
        <v>3634104</v>
      </c>
      <c r="N13" s="11">
        <f>M13*J13</f>
        <v>10902312</v>
      </c>
      <c r="O13" s="24" t="s">
        <v>51</v>
      </c>
      <c r="P13" s="1"/>
      <c r="Q13" s="1"/>
      <c r="R13" s="1"/>
      <c r="S13" s="1"/>
      <c r="T13" s="1"/>
      <c r="U13" s="1"/>
      <c r="V13" s="1"/>
      <c r="W13" s="1"/>
      <c r="X13" s="1"/>
      <c r="Y13" s="1"/>
      <c r="Z13" s="1"/>
      <c r="AA13" s="1"/>
      <c r="AB13" s="1"/>
      <c r="AC13" s="1"/>
      <c r="AD13" s="1"/>
      <c r="AE13" s="1"/>
    </row>
    <row r="14" spans="1:31" ht="48" customHeight="1" x14ac:dyDescent="0.25">
      <c r="A14" s="53" t="s">
        <v>34</v>
      </c>
      <c r="B14" s="50"/>
      <c r="C14" s="14">
        <v>44699</v>
      </c>
      <c r="D14" s="5" t="s">
        <v>35</v>
      </c>
      <c r="E14" s="14">
        <v>44791</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53" t="s">
        <v>36</v>
      </c>
      <c r="B15" s="28"/>
      <c r="C15" s="28"/>
      <c r="D15" s="50"/>
      <c r="E15" s="27" t="s">
        <v>47</v>
      </c>
      <c r="F15" s="28"/>
      <c r="G15" s="28"/>
      <c r="H15" s="28"/>
      <c r="I15" s="28"/>
      <c r="J15" s="28"/>
      <c r="K15" s="28"/>
      <c r="L15" s="28"/>
      <c r="M15" s="28"/>
      <c r="N15" s="28"/>
      <c r="O15" s="29"/>
      <c r="P15" s="1"/>
      <c r="Q15" s="1"/>
      <c r="R15" s="1"/>
      <c r="S15" s="1"/>
      <c r="T15" s="1"/>
      <c r="U15" s="1"/>
      <c r="V15" s="1"/>
      <c r="W15" s="1"/>
      <c r="X15" s="1"/>
      <c r="Y15" s="1"/>
      <c r="Z15" s="1"/>
      <c r="AA15" s="1"/>
      <c r="AB15" s="1"/>
      <c r="AC15" s="1"/>
      <c r="AD15" s="1"/>
      <c r="AE15" s="1"/>
    </row>
    <row r="16" spans="1:31" x14ac:dyDescent="0.25">
      <c r="A16" s="53" t="s">
        <v>37</v>
      </c>
      <c r="B16" s="28"/>
      <c r="C16" s="28"/>
      <c r="D16" s="50"/>
      <c r="E16" s="27" t="s">
        <v>45</v>
      </c>
      <c r="F16" s="28"/>
      <c r="G16" s="28"/>
      <c r="H16" s="28"/>
      <c r="I16" s="28"/>
      <c r="J16" s="28"/>
      <c r="K16" s="28"/>
      <c r="L16" s="28"/>
      <c r="M16" s="28"/>
      <c r="N16" s="28"/>
      <c r="O16" s="29"/>
      <c r="P16" s="1"/>
      <c r="Q16" s="1"/>
      <c r="R16" s="1"/>
      <c r="S16" s="1"/>
      <c r="T16" s="1"/>
      <c r="U16" s="1"/>
      <c r="V16" s="1"/>
      <c r="W16" s="1"/>
      <c r="X16" s="1"/>
      <c r="Y16" s="1"/>
      <c r="Z16" s="1"/>
      <c r="AA16" s="1"/>
      <c r="AB16" s="1"/>
      <c r="AC16" s="1"/>
      <c r="AD16" s="1"/>
      <c r="AE16" s="1"/>
    </row>
    <row r="17" spans="1:31" ht="15.75" customHeight="1" x14ac:dyDescent="0.25">
      <c r="A17" s="54" t="s">
        <v>38</v>
      </c>
      <c r="B17" s="31"/>
      <c r="C17" s="31"/>
      <c r="D17" s="55"/>
      <c r="E17" s="30" t="s">
        <v>46</v>
      </c>
      <c r="F17" s="31"/>
      <c r="G17" s="31"/>
      <c r="H17" s="31"/>
      <c r="I17" s="31"/>
      <c r="J17" s="31"/>
      <c r="K17" s="31"/>
      <c r="L17" s="31"/>
      <c r="M17" s="31"/>
      <c r="N17" s="31"/>
      <c r="O17" s="32"/>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61">
        <f>M13/30</f>
        <v>121136.8</v>
      </c>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61">
        <f>O36*3</f>
        <v>363410.4</v>
      </c>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61">
        <f>N13-O37</f>
        <v>10538901.6</v>
      </c>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A14:B14"/>
    <mergeCell ref="A15:D15"/>
    <mergeCell ref="A10:D10"/>
    <mergeCell ref="E7:O7"/>
    <mergeCell ref="E8:O8"/>
    <mergeCell ref="J9:O9"/>
    <mergeCell ref="E10:O10"/>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2022-08-29T22:02:50Z</dcterms:modified>
</cp:coreProperties>
</file>