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esktop\PROYECTO AMAOZONAS\TALENTO HUMANO\SOLICITUDES DE CONTRATO\"/>
    </mc:Choice>
  </mc:AlternateContent>
  <xr:revisionPtr revIDLastSave="0" documentId="13_ncr:1_{0CADC8E8-10F6-40C5-A10D-21AF93FDDE54}"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 name="Hoja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03fwEyrzmmHMxcfUERDZzQKN5Ewpgn5XwT5nl2fq3CE="/>
    </ext>
  </extLst>
</workbook>
</file>

<file path=xl/calcChain.xml><?xml version="1.0" encoding="utf-8"?>
<calcChain xmlns="http://schemas.openxmlformats.org/spreadsheetml/2006/main">
  <c r="G9" i="2" l="1"/>
  <c r="G13" i="2"/>
  <c r="G11" i="2"/>
  <c r="E11" i="2"/>
  <c r="F9" i="2"/>
</calcChain>
</file>

<file path=xl/sharedStrings.xml><?xml version="1.0" encoding="utf-8"?>
<sst xmlns="http://schemas.openxmlformats.org/spreadsheetml/2006/main" count="55" uniqueCount="52">
  <si>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</si>
  <si>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</si>
  <si>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</si>
  <si>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</si>
  <si>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</si>
  <si>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</si>
  <si>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</si>
  <si>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</si>
  <si>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</si>
  <si>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</si>
  <si>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</si>
  <si>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</si>
  <si>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</si>
  <si>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ASESOR JURÍDICO</t>
  </si>
  <si>
    <t xml:space="preserve">SEGUIMIENTO </t>
  </si>
  <si>
    <t>TIPO DE CONTRATO REQUERIDO</t>
  </si>
  <si>
    <t xml:space="preserve">PRESTACIÓN DE SERVICIOS </t>
  </si>
  <si>
    <t>SE ENCUENTRA EN EL BANCO DE PROVEDORES (FT-014_BANCO_DE_PROVEEDORES)</t>
  </si>
  <si>
    <t>SI X</t>
  </si>
  <si>
    <t xml:space="preserve">NO </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</si>
  <si>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</si>
  <si>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</si>
  <si>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</si>
  <si>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</si>
  <si>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</si>
  <si>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</si>
  <si>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</si>
  <si>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</si>
  <si>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</si>
  <si>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</si>
  <si>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</si>
  <si>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</si>
  <si>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</si>
  <si>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</si>
  <si>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</si>
  <si>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</si>
  <si>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1. Apoyar en las actividades administrativas, financieras y contables del proyecto. 
2. Apoyar en la proyección de los formatos de verificaciones de Hojas de vida FT-039. 
3. Apoyar en la organización de documentos de las Hojas de vida en el drive (CONTRATACIÓN). 
4. Diligenciar el formato FT 038, certificado de autorización para pago y oficio solicitud de autorización de orden de pago.
5. Estructurar las carpetas necesarias para Órdenes de pago a radicar los primeros días de cada mes. 
6. Apoyar en la revisión (FORMA) de los informes de actividades FT 034.
7. Administrar el archivo documental con su respectivo procedimiento para el archivo físico y digital del proyecto BPIN 2022000100158.
8. Realizar auditorías para la verificación del cumplimiento del protocolo de archivo de todos los proyectos, muestreo mensual a nivel digital y una visita presencial programada en cada semestre.
9. Realizar inducciones, capacitaciones y reinducciones al personal nuevo del proyecto de acuerdo con el protocolo de archivo del proyecto y la empresa.
10. Realizar el registro y las conciliaciones de anticipos en general.
11. Realizar el registro y las conciliaciones de proveedores.
12. Realizar el registro y las conciliaciones de prestadores de servicios.
13. Recibo, Registro y liquidación de las facturas de compras y servicios.
14. Preparar los diferentes informes con destino a las entidades estatales de control.
15. Apoyar los procesos de trámites de ajustes Financieros necesarios y que sean requeridos por la gerencia del proyecto.
16. Acompañar las reuniones que sean requeridas por la supervisión del proyecto de inversión relacionados a la gestión financiera.
17. Presentar un informe mensual de actividades desarrolladas durante el mes de acuerdo a las obligaciones contractuales para el pago.
18. Encontrarse al día por concepto de seguridad social, pensión y ARL durante la ejecución del contrato.
19. Las demás actividades que le sean solicitadas de acuerdo con el objeto contractual.</t>
  </si>
  <si>
    <t xml:space="preserve">-Informe mensual de actividades.
-Matriz de verificación al archivo documental del drive.
-Comprobantes soportes de causaciones.
-Comprobantes de legalización de gastos de viaje.
-Comprobantes de registro de ordenes de pago.
-Comprobantes de conciliaciones
-Formato FT 038.
</t>
  </si>
  <si>
    <t>FECHA DE INICIO DE SOLICITUD:</t>
  </si>
  <si>
    <t>FECHA DE FINALIZACION DE SOLICITUD:</t>
  </si>
  <si>
    <t xml:space="preserve">NOMBRE Y CC SUPERVISOR DEL CONTRATO </t>
  </si>
  <si>
    <t>NOMBRE DE QUIEN SOLICITA</t>
  </si>
  <si>
    <t>CARGO DE QUIEN SOLICITA</t>
  </si>
  <si>
    <t>COORDINANCION ADMINISTRATIVA</t>
  </si>
  <si>
    <t>PROYECTOAMAZONAS" BPIN 2021000100442".</t>
  </si>
  <si>
    <t>EDWIN ACOSTA GARCES CC 1033759522 DE BOGOTA</t>
  </si>
  <si>
    <t>COORDINADOR ADMINISTRATIVO</t>
  </si>
  <si>
    <t>LADY CAROLINA PENAGOS QUINTERO</t>
  </si>
  <si>
    <t>1.013.586. 563 de Bogota</t>
  </si>
  <si>
    <t>CONTRATAR LA PRESTACION DE SERVICIOS DE APOYO A LA GESTION TECNOLOGO PARA EJERCER LAS ACTIVIDADES DE APOYO A LA COORDINACIÓN ADMINISTRATIVA DEL PROYECTO DE INVERSIÓN "FORTALECIMIENTO DE CAPACIDADES INSTITUCIONALES PARA EL DESARROLLO Y GESTIÓN DE LA CTEI POR MEDIO DE INSTRUMENTOS DE COOPERACIÓN EN EL DEPARTAMENTO DE AMAZONAS" BPIN 2021000100442".</t>
  </si>
  <si>
    <t xml:space="preserve"> </t>
  </si>
  <si>
    <t>HONORARIOS: 
UP HOLDING SAS realizará (3) pagos de la siguiente forma:
Un primer pago  a razón de 11 dias por el mes de Febrero de 2024,  por la suma de SEISCIENTOS SETENTA Y SEIS MIL DOSCIENTOS OCHENTA PESOS M/CTE ($676,280,oo)  cada uno.
Un segundo pago a razón de mensualidad vencida por la suma de UN MILLÓN OCHOCIENTOS CUARENTA Y CUATRO MIL CUATROCIENTOS PESOS M/CTE ($1.844.400,oo) cada cada uno.
 Un ultimo pago  a razón de 17 dias por el mes de ABRIL DE 2024 por la suma de UN MILLON SEISCIENTOS SEIS MIL SEISCIENTOS CUARENTA  PESOS M/CTE ($1.106.640,oo) cada uno.
Los pagos se realizarán previa presentación de informe de actividades aprobados por la supervisión y acreditación de pagos al Sistema Integral de Seguridad Social y parafiscales.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</si>
</sst>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m/yyyy"/>
    <numFmt numFmtId="165" formatCode="[$ $]#,##0"/>
    <numFmt numFmtId="166" formatCode="[$ $]#,##0.00"/>
  </numFmts>
  <fonts count="7">
    <font>
      <sz val="11"/>
      <color theme="1"/>
      <name val="Calibri"/>
      <scheme val="minor"/>
    </font>
    <font>
      <sz val="11"/>
      <color theme="1"/>
      <name val="Calibri"/>
    </font>
    <font>
      <b/>
      <sz val="11"/>
      <color theme="1"/>
      <name val="Calibri"/>
    </font>
    <font>
      <sz val="11"/>
      <name val="Calibri"/>
    </font>
    <font>
      <sz val="11"/>
      <color theme="1"/>
      <name val="Calibri"/>
      <scheme val="minor"/>
    </font>
    <font>
      <sz val="11"/>
      <color theme="1"/>
      <name val="Calibri"/>
      <family val="2"/>
    </font>
    <font>
      <sz val="10"/>
      <color theme="1"/>
      <name val="Calibri"/>
      <family val="2"/>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35">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s>
  <cellStyleXfs count="2">
    <xf numFmtId="0" fontId="0" fillId="0" borderId="0"/>
    <xf numFmtId="43" fontId="4" fillId="0" borderId="0" applyFont="0" applyFill="0" applyBorder="0" applyAlignment="0" applyProtection="0"/>
  </cellStyleXfs>
  <cellXfs count="60">
    <xf numFmtId="0" fontId="0" fillId="0" borderId="0" xfId="0" applyFont="1" applyAlignment="1"/>
    <xf numFmtId="0" fontId="1" fillId="2" borderId="1" xfId="0" applyFont="1" applyFill="1" applyBorder="1"/>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1" xfId="0" applyFont="1" applyFill="1" applyBorder="1" applyAlignment="1">
      <alignment horizontal="center" vertical="center" wrapText="1"/>
    </xf>
    <xf numFmtId="0" fontId="1" fillId="2" borderId="23" xfId="0" applyFont="1" applyFill="1" applyBorder="1" applyAlignment="1">
      <alignment vertical="center"/>
    </xf>
    <xf numFmtId="0" fontId="1" fillId="2" borderId="21" xfId="0" applyFont="1" applyFill="1" applyBorder="1" applyAlignment="1">
      <alignment horizontal="center" vertical="center" wrapText="1"/>
    </xf>
    <xf numFmtId="0" fontId="1" fillId="2" borderId="21" xfId="0" applyFont="1" applyFill="1" applyBorder="1" applyAlignment="1">
      <alignment vertical="center"/>
    </xf>
    <xf numFmtId="0" fontId="4" fillId="0" borderId="0" xfId="0" applyFont="1" applyAlignment="1">
      <alignment vertical="center" wrapText="1"/>
    </xf>
    <xf numFmtId="14" fontId="1" fillId="2" borderId="21" xfId="0" applyNumberFormat="1" applyFont="1" applyFill="1" applyBorder="1" applyAlignment="1">
      <alignment vertical="center"/>
    </xf>
    <xf numFmtId="165" fontId="1" fillId="2" borderId="21" xfId="0" applyNumberFormat="1" applyFont="1" applyFill="1" applyBorder="1" applyAlignment="1">
      <alignment vertical="center"/>
    </xf>
    <xf numFmtId="0" fontId="1" fillId="2" borderId="23" xfId="0" applyFont="1" applyFill="1" applyBorder="1"/>
    <xf numFmtId="0" fontId="1" fillId="2" borderId="25" xfId="0" applyFont="1" applyFill="1" applyBorder="1"/>
    <xf numFmtId="0" fontId="1" fillId="2" borderId="21" xfId="0" applyFont="1" applyFill="1" applyBorder="1"/>
    <xf numFmtId="164" fontId="2" fillId="2" borderId="21" xfId="0" applyNumberFormat="1" applyFont="1" applyFill="1" applyBorder="1" applyAlignment="1">
      <alignment horizontal="center" vertical="center" wrapText="1"/>
    </xf>
    <xf numFmtId="0" fontId="1" fillId="2" borderId="21" xfId="0" applyFont="1" applyFill="1" applyBorder="1" applyAlignment="1">
      <alignment horizontal="center"/>
    </xf>
    <xf numFmtId="0" fontId="1" fillId="2" borderId="24" xfId="0" applyFont="1" applyFill="1" applyBorder="1" applyAlignment="1">
      <alignment horizontal="center"/>
    </xf>
    <xf numFmtId="0" fontId="1" fillId="2" borderId="26" xfId="0" applyFont="1" applyFill="1" applyBorder="1"/>
    <xf numFmtId="0" fontId="1" fillId="0" borderId="0" xfId="0" applyFont="1"/>
    <xf numFmtId="0" fontId="1" fillId="2" borderId="21" xfId="0" applyFont="1" applyFill="1" applyBorder="1" applyAlignment="1">
      <alignment vertical="center" wrapText="1"/>
    </xf>
    <xf numFmtId="0" fontId="1" fillId="2" borderId="21" xfId="0" applyFont="1" applyFill="1" applyBorder="1" applyAlignment="1">
      <alignment horizontal="center" vertical="center"/>
    </xf>
    <xf numFmtId="166" fontId="1" fillId="2" borderId="22" xfId="0" applyNumberFormat="1" applyFont="1" applyFill="1" applyBorder="1" applyAlignment="1">
      <alignment vertical="center"/>
    </xf>
    <xf numFmtId="0" fontId="2" fillId="2" borderId="33" xfId="0" applyFont="1" applyFill="1" applyBorder="1" applyAlignment="1">
      <alignment horizontal="center" vertical="center" wrapText="1"/>
    </xf>
    <xf numFmtId="0" fontId="1" fillId="2" borderId="34" xfId="0" applyFont="1" applyFill="1" applyBorder="1"/>
    <xf numFmtId="0" fontId="5" fillId="2" borderId="21" xfId="0" applyFont="1" applyFill="1" applyBorder="1" applyAlignment="1">
      <alignment vertical="center"/>
    </xf>
    <xf numFmtId="43" fontId="0" fillId="0" borderId="0" xfId="1" applyFont="1" applyAlignment="1"/>
    <xf numFmtId="0" fontId="1" fillId="2" borderId="9" xfId="0" applyFont="1" applyFill="1" applyBorder="1" applyAlignment="1">
      <alignment horizontal="center" vertical="center"/>
    </xf>
    <xf numFmtId="0" fontId="3" fillId="0" borderId="20" xfId="0" applyFont="1" applyBorder="1"/>
    <xf numFmtId="0" fontId="3" fillId="0" borderId="10" xfId="0" applyFont="1" applyBorder="1"/>
    <xf numFmtId="0" fontId="1" fillId="2" borderId="30" xfId="0" applyFont="1" applyFill="1" applyBorder="1" applyAlignment="1">
      <alignment horizontal="center" vertical="center"/>
    </xf>
    <xf numFmtId="0" fontId="3" fillId="0" borderId="28" xfId="0" applyFont="1" applyBorder="1"/>
    <xf numFmtId="0" fontId="3" fillId="0" borderId="31" xfId="0" applyFont="1" applyBorder="1"/>
    <xf numFmtId="0" fontId="2" fillId="2" borderId="2" xfId="0" applyFont="1" applyFill="1" applyBorder="1" applyAlignment="1">
      <alignment horizontal="center" vertical="center"/>
    </xf>
    <xf numFmtId="0" fontId="3" fillId="0" borderId="3" xfId="0" applyFont="1" applyBorder="1"/>
    <xf numFmtId="0" fontId="3" fillId="0" borderId="4" xfId="0" applyFont="1" applyBorder="1"/>
    <xf numFmtId="0" fontId="3" fillId="0" borderId="7" xfId="0" applyFont="1" applyBorder="1"/>
    <xf numFmtId="0" fontId="0" fillId="0" borderId="0" xfId="0" applyFont="1" applyAlignment="1"/>
    <xf numFmtId="0" fontId="3" fillId="0" borderId="8" xfId="0" applyFont="1" applyBorder="1"/>
    <xf numFmtId="0" fontId="3" fillId="0" borderId="13" xfId="0" applyFont="1" applyBorder="1"/>
    <xf numFmtId="0" fontId="3" fillId="0" borderId="14" xfId="0" applyFont="1" applyBorder="1"/>
    <xf numFmtId="0" fontId="3" fillId="0" borderId="15" xfId="0" applyFont="1" applyBorder="1"/>
    <xf numFmtId="0" fontId="2" fillId="2" borderId="5" xfId="0" applyFont="1" applyFill="1" applyBorder="1" applyAlignment="1">
      <alignment horizontal="center"/>
    </xf>
    <xf numFmtId="0" fontId="3" fillId="0" borderId="6" xfId="0" applyFont="1" applyBorder="1"/>
    <xf numFmtId="0" fontId="2" fillId="2" borderId="9" xfId="0" applyFont="1" applyFill="1" applyBorder="1" applyAlignment="1">
      <alignment horizontal="center"/>
    </xf>
    <xf numFmtId="0" fontId="2" fillId="2" borderId="11" xfId="0" applyFont="1" applyFill="1" applyBorder="1" applyAlignment="1">
      <alignment horizontal="center" vertical="center"/>
    </xf>
    <xf numFmtId="0" fontId="3" fillId="0" borderId="12" xfId="0" applyFont="1" applyBorder="1"/>
    <xf numFmtId="0" fontId="3" fillId="0" borderId="16" xfId="0" applyFont="1" applyBorder="1"/>
    <xf numFmtId="0" fontId="3" fillId="0" borderId="17" xfId="0" applyFont="1" applyBorder="1"/>
    <xf numFmtId="0" fontId="2" fillId="2" borderId="18" xfId="0" applyFont="1" applyFill="1" applyBorder="1" applyAlignment="1">
      <alignment horizontal="center"/>
    </xf>
    <xf numFmtId="0" fontId="3" fillId="0" borderId="19" xfId="0" applyFont="1" applyBorder="1"/>
    <xf numFmtId="164" fontId="2" fillId="2" borderId="9" xfId="0" applyNumberFormat="1" applyFont="1" applyFill="1" applyBorder="1" applyAlignment="1">
      <alignment horizontal="center"/>
    </xf>
    <xf numFmtId="0" fontId="2" fillId="2" borderId="18"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3" fillId="0" borderId="29" xfId="0" applyFont="1" applyBorder="1"/>
    <xf numFmtId="0" fontId="1" fillId="3" borderId="9" xfId="0" applyFont="1" applyFill="1" applyBorder="1" applyAlignment="1">
      <alignment horizontal="center"/>
    </xf>
    <xf numFmtId="0" fontId="1" fillId="2" borderId="9" xfId="0" applyFont="1" applyFill="1" applyBorder="1" applyAlignment="1">
      <alignment horizontal="center" vertical="center" wrapText="1"/>
    </xf>
    <xf numFmtId="0" fontId="1" fillId="2" borderId="9" xfId="0" applyFont="1" applyFill="1" applyBorder="1" applyAlignment="1">
      <alignment horizontal="center"/>
    </xf>
    <xf numFmtId="0" fontId="5" fillId="2" borderId="9" xfId="0" applyFont="1" applyFill="1" applyBorder="1" applyAlignment="1">
      <alignment horizontal="center" vertical="center" wrapText="1"/>
    </xf>
    <xf numFmtId="0" fontId="6" fillId="0" borderId="32" xfId="0" applyFont="1" applyBorder="1" applyAlignment="1">
      <alignment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4"/>
  <sheetViews>
    <sheetView tabSelected="1" topLeftCell="I12" workbookViewId="0">
      <selection activeCell="N13" sqref="N13"/>
    </sheetView>
  </sheetViews>
  <sheetFormatPr baseColWidth="10" defaultColWidth="14.42578125" defaultRowHeight="15" customHeight="1"/>
  <cols>
    <col min="2" max="2" width="16.28515625" customWidth="1"/>
    <col min="3" max="3" width="18.7109375" customWidth="1"/>
    <col min="4" max="4" width="20" customWidth="1"/>
    <col min="5" max="5" width="32.85546875" customWidth="1"/>
    <col min="6" max="6" width="23.85546875" customWidth="1"/>
    <col min="7" max="7" width="50.42578125" customWidth="1"/>
    <col min="8" max="8" width="36.85546875" customWidth="1"/>
    <col min="9" max="9" width="16" customWidth="1"/>
    <col min="10" max="10" width="20.5703125" customWidth="1"/>
    <col min="11" max="11" width="11.42578125" customWidth="1"/>
    <col min="12" max="12" width="16.85546875" customWidth="1"/>
    <col min="13" max="13" width="13.140625" customWidth="1"/>
    <col min="14" max="14" width="18" customWidth="1"/>
    <col min="15" max="15" width="17.7109375" customWidth="1"/>
    <col min="16" max="16" width="49.85546875" bestFit="1" customWidth="1"/>
    <col min="17" max="19" width="11.42578125" customWidth="1"/>
    <col min="20" max="20" width="10.7109375" hidden="1" customWidth="1"/>
    <col min="21" max="32" width="10.7109375" customWidth="1"/>
  </cols>
  <sheetData>
    <row r="1" spans="1:32"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c r="A2" s="1"/>
      <c r="B2" s="33" t="s">
        <v>0</v>
      </c>
      <c r="C2" s="34"/>
      <c r="D2" s="34"/>
      <c r="E2" s="34"/>
      <c r="F2" s="34"/>
      <c r="G2" s="34"/>
      <c r="H2" s="34"/>
      <c r="I2" s="34"/>
      <c r="J2" s="34"/>
      <c r="K2" s="34"/>
      <c r="L2" s="34"/>
      <c r="M2" s="34"/>
      <c r="N2" s="35"/>
      <c r="O2" s="42" t="s">
        <v>1</v>
      </c>
      <c r="P2" s="43"/>
      <c r="Q2" s="1"/>
      <c r="R2" s="1"/>
      <c r="S2" s="1"/>
      <c r="T2" s="1" t="s">
        <v>2</v>
      </c>
      <c r="U2" s="1"/>
      <c r="V2" s="1"/>
      <c r="W2" s="1"/>
      <c r="X2" s="1"/>
      <c r="Y2" s="1"/>
      <c r="Z2" s="1"/>
      <c r="AA2" s="1"/>
      <c r="AB2" s="1"/>
      <c r="AC2" s="1"/>
      <c r="AD2" s="1"/>
      <c r="AE2" s="1"/>
      <c r="AF2" s="1"/>
    </row>
    <row r="3" spans="1:32">
      <c r="A3" s="1"/>
      <c r="B3" s="36"/>
      <c r="C3" s="37"/>
      <c r="D3" s="37"/>
      <c r="E3" s="37"/>
      <c r="F3" s="37"/>
      <c r="G3" s="37"/>
      <c r="H3" s="37"/>
      <c r="I3" s="37"/>
      <c r="J3" s="37"/>
      <c r="K3" s="37"/>
      <c r="L3" s="37"/>
      <c r="M3" s="37"/>
      <c r="N3" s="38"/>
      <c r="O3" s="44" t="s">
        <v>3</v>
      </c>
      <c r="P3" s="29"/>
      <c r="Q3" s="1"/>
      <c r="R3" s="1"/>
      <c r="S3" s="1"/>
      <c r="T3" s="1" t="s">
        <v>4</v>
      </c>
      <c r="U3" s="1"/>
      <c r="V3" s="1"/>
      <c r="W3" s="1"/>
      <c r="X3" s="1"/>
      <c r="Y3" s="1"/>
      <c r="Z3" s="1"/>
      <c r="AA3" s="1"/>
      <c r="AB3" s="1"/>
      <c r="AC3" s="1"/>
      <c r="AD3" s="1"/>
      <c r="AE3" s="1"/>
      <c r="AF3" s="1"/>
    </row>
    <row r="4" spans="1:32">
      <c r="A4" s="1"/>
      <c r="B4" s="36"/>
      <c r="C4" s="37"/>
      <c r="D4" s="37"/>
      <c r="E4" s="37"/>
      <c r="F4" s="37"/>
      <c r="G4" s="37"/>
      <c r="H4" s="37"/>
      <c r="I4" s="37"/>
      <c r="J4" s="37"/>
      <c r="K4" s="37"/>
      <c r="L4" s="37"/>
      <c r="M4" s="37"/>
      <c r="N4" s="38"/>
      <c r="O4" s="45" t="s">
        <v>5</v>
      </c>
      <c r="P4" s="46"/>
      <c r="Q4" s="1"/>
      <c r="R4" s="1"/>
      <c r="S4" s="1"/>
      <c r="T4" s="1" t="s">
        <v>6</v>
      </c>
      <c r="U4" s="1"/>
      <c r="V4" s="1"/>
      <c r="W4" s="1"/>
      <c r="X4" s="1"/>
      <c r="Y4" s="1"/>
      <c r="Z4" s="1"/>
      <c r="AA4" s="1"/>
      <c r="AB4" s="1"/>
      <c r="AC4" s="1"/>
      <c r="AD4" s="1"/>
      <c r="AE4" s="1"/>
      <c r="AF4" s="1"/>
    </row>
    <row r="5" spans="1:32">
      <c r="A5" s="1"/>
      <c r="B5" s="39"/>
      <c r="C5" s="40"/>
      <c r="D5" s="40"/>
      <c r="E5" s="40"/>
      <c r="F5" s="40"/>
      <c r="G5" s="40"/>
      <c r="H5" s="40"/>
      <c r="I5" s="40"/>
      <c r="J5" s="40"/>
      <c r="K5" s="40"/>
      <c r="L5" s="40"/>
      <c r="M5" s="40"/>
      <c r="N5" s="41"/>
      <c r="O5" s="47"/>
      <c r="P5" s="48"/>
      <c r="Q5" s="1"/>
      <c r="R5" s="1"/>
      <c r="S5" s="1"/>
      <c r="T5" s="1" t="s">
        <v>7</v>
      </c>
      <c r="U5" s="1"/>
      <c r="V5" s="1"/>
      <c r="W5" s="1"/>
      <c r="X5" s="1"/>
      <c r="Y5" s="1"/>
      <c r="Z5" s="1"/>
      <c r="AA5" s="1"/>
      <c r="AB5" s="1"/>
      <c r="AC5" s="1"/>
      <c r="AD5" s="1"/>
      <c r="AE5" s="1"/>
      <c r="AF5" s="1"/>
    </row>
    <row r="6" spans="1:32">
      <c r="A6" s="1"/>
      <c r="B6" s="49" t="s">
        <v>8</v>
      </c>
      <c r="C6" s="50"/>
      <c r="D6" s="51">
        <v>45323</v>
      </c>
      <c r="E6" s="28"/>
      <c r="F6" s="28"/>
      <c r="G6" s="28"/>
      <c r="H6" s="28"/>
      <c r="I6" s="28"/>
      <c r="J6" s="28"/>
      <c r="K6" s="28"/>
      <c r="L6" s="28"/>
      <c r="M6" s="28"/>
      <c r="N6" s="28"/>
      <c r="O6" s="28"/>
      <c r="P6" s="29"/>
      <c r="Q6" s="1"/>
      <c r="R6" s="1"/>
      <c r="S6" s="1"/>
      <c r="T6" s="1" t="s">
        <v>9</v>
      </c>
      <c r="U6" s="1"/>
      <c r="V6" s="1"/>
      <c r="W6" s="1"/>
      <c r="X6" s="1"/>
      <c r="Y6" s="1"/>
      <c r="Z6" s="1"/>
      <c r="AA6" s="1"/>
      <c r="AB6" s="1"/>
      <c r="AC6" s="1"/>
      <c r="AD6" s="1"/>
      <c r="AE6" s="1"/>
      <c r="AF6" s="1"/>
    </row>
    <row r="7" spans="1:32" ht="38.25" customHeight="1">
      <c r="A7" s="1"/>
      <c r="B7" s="52" t="s">
        <v>10</v>
      </c>
      <c r="C7" s="28"/>
      <c r="D7" s="28"/>
      <c r="E7" s="50"/>
      <c r="F7" s="27" t="s">
        <v>43</v>
      </c>
      <c r="G7" s="28"/>
      <c r="H7" s="28"/>
      <c r="I7" s="28"/>
      <c r="J7" s="28"/>
      <c r="K7" s="28"/>
      <c r="L7" s="28"/>
      <c r="M7" s="28"/>
      <c r="N7" s="28"/>
      <c r="O7" s="28"/>
      <c r="P7" s="29"/>
      <c r="Q7" s="1"/>
      <c r="R7" s="1"/>
      <c r="S7" s="1"/>
      <c r="T7" s="1" t="s">
        <v>11</v>
      </c>
      <c r="U7" s="1"/>
      <c r="V7" s="1"/>
      <c r="W7" s="1"/>
      <c r="X7" s="1"/>
      <c r="Y7" s="1"/>
      <c r="Z7" s="1"/>
      <c r="AA7" s="1"/>
      <c r="AB7" s="1"/>
      <c r="AC7" s="1"/>
      <c r="AD7" s="1"/>
      <c r="AE7" s="1"/>
      <c r="AF7" s="1"/>
    </row>
    <row r="8" spans="1:32" ht="41.25" customHeight="1">
      <c r="A8" s="1"/>
      <c r="B8" s="52" t="s">
        <v>12</v>
      </c>
      <c r="C8" s="28"/>
      <c r="D8" s="28"/>
      <c r="E8" s="50"/>
      <c r="F8" s="27" t="s">
        <v>13</v>
      </c>
      <c r="G8" s="28"/>
      <c r="H8" s="28"/>
      <c r="I8" s="28"/>
      <c r="J8" s="28"/>
      <c r="K8" s="28"/>
      <c r="L8" s="28"/>
      <c r="M8" s="28"/>
      <c r="N8" s="28"/>
      <c r="O8" s="28"/>
      <c r="P8" s="29"/>
      <c r="Q8" s="1"/>
      <c r="R8" s="1"/>
      <c r="S8" s="1"/>
      <c r="T8" s="1" t="s">
        <v>14</v>
      </c>
      <c r="U8" s="1"/>
      <c r="V8" s="1"/>
      <c r="W8" s="1"/>
      <c r="X8" s="1"/>
      <c r="Y8" s="1"/>
      <c r="Z8" s="1"/>
      <c r="AA8" s="1"/>
      <c r="AB8" s="1"/>
      <c r="AC8" s="1"/>
      <c r="AD8" s="1"/>
      <c r="AE8" s="1"/>
      <c r="AF8" s="1"/>
    </row>
    <row r="9" spans="1:32" ht="58.5" customHeight="1">
      <c r="A9" s="1"/>
      <c r="B9" s="52" t="s">
        <v>15</v>
      </c>
      <c r="C9" s="28"/>
      <c r="D9" s="28"/>
      <c r="E9" s="50"/>
      <c r="F9" s="56" t="s">
        <v>16</v>
      </c>
      <c r="G9" s="28"/>
      <c r="H9" s="28"/>
      <c r="I9" s="28"/>
      <c r="J9" s="28"/>
      <c r="K9" s="28"/>
      <c r="L9" s="28"/>
      <c r="M9" s="28"/>
      <c r="N9" s="28"/>
      <c r="O9" s="28"/>
      <c r="P9" s="29"/>
      <c r="Q9" s="1"/>
      <c r="R9" s="1"/>
      <c r="S9" s="1"/>
      <c r="T9" s="1"/>
      <c r="U9" s="1"/>
      <c r="V9" s="1"/>
      <c r="W9" s="1"/>
      <c r="X9" s="1"/>
      <c r="Y9" s="1"/>
      <c r="Z9" s="1"/>
      <c r="AA9" s="1"/>
      <c r="AB9" s="1"/>
      <c r="AC9" s="1"/>
      <c r="AD9" s="1"/>
      <c r="AE9" s="1"/>
      <c r="AF9" s="1"/>
    </row>
    <row r="10" spans="1:32" ht="58.5" customHeight="1">
      <c r="A10" s="1"/>
      <c r="B10" s="52" t="s">
        <v>17</v>
      </c>
      <c r="C10" s="28"/>
      <c r="D10" s="28"/>
      <c r="E10" s="50"/>
      <c r="F10" s="2" t="s">
        <v>18</v>
      </c>
      <c r="G10" s="2" t="s">
        <v>19</v>
      </c>
      <c r="H10" s="3"/>
      <c r="I10" s="3"/>
      <c r="J10" s="3"/>
      <c r="K10" s="57"/>
      <c r="L10" s="28"/>
      <c r="M10" s="28"/>
      <c r="N10" s="28"/>
      <c r="O10" s="28"/>
      <c r="P10" s="29"/>
      <c r="Q10" s="1"/>
      <c r="R10" s="1"/>
      <c r="S10" s="1"/>
      <c r="T10" s="1"/>
      <c r="U10" s="1"/>
      <c r="V10" s="1"/>
      <c r="W10" s="1"/>
      <c r="X10" s="1"/>
      <c r="Y10" s="1"/>
      <c r="Z10" s="1"/>
      <c r="AA10" s="1"/>
      <c r="AB10" s="1"/>
      <c r="AC10" s="1"/>
      <c r="AD10" s="1"/>
      <c r="AE10" s="1"/>
      <c r="AF10" s="1"/>
    </row>
    <row r="11" spans="1:32" ht="58.5" customHeight="1">
      <c r="A11" s="1"/>
      <c r="B11" s="52" t="s">
        <v>20</v>
      </c>
      <c r="C11" s="28"/>
      <c r="D11" s="28"/>
      <c r="E11" s="50"/>
      <c r="F11" s="58" t="s">
        <v>49</v>
      </c>
      <c r="G11" s="28"/>
      <c r="H11" s="28"/>
      <c r="I11" s="28"/>
      <c r="J11" s="28"/>
      <c r="K11" s="28"/>
      <c r="L11" s="28"/>
      <c r="M11" s="28"/>
      <c r="N11" s="28"/>
      <c r="O11" s="28"/>
      <c r="P11" s="29"/>
      <c r="Q11" s="1"/>
      <c r="R11" s="1"/>
      <c r="S11" s="1"/>
      <c r="T11" s="1"/>
      <c r="U11" s="1"/>
      <c r="V11" s="1"/>
      <c r="W11" s="1"/>
      <c r="X11" s="1"/>
      <c r="Y11" s="1"/>
      <c r="Z11" s="1"/>
      <c r="AA11" s="1"/>
      <c r="AB11" s="1"/>
      <c r="AC11" s="1"/>
      <c r="AD11" s="1"/>
      <c r="AE11" s="1"/>
      <c r="AF11" s="1"/>
    </row>
    <row r="12" spans="1:32" ht="68.25" customHeight="1">
      <c r="A12" s="1"/>
      <c r="B12" s="4" t="s">
        <v>21</v>
      </c>
      <c r="C12" s="5" t="s">
        <v>22</v>
      </c>
      <c r="D12" s="5" t="s">
        <v>23</v>
      </c>
      <c r="E12" s="5" t="s">
        <v>24</v>
      </c>
      <c r="F12" s="5" t="s">
        <v>25</v>
      </c>
      <c r="G12" s="5" t="s">
        <v>26</v>
      </c>
      <c r="H12" s="5" t="s">
        <v>27</v>
      </c>
      <c r="I12" s="5" t="s">
        <v>28</v>
      </c>
      <c r="J12" s="5" t="s">
        <v>29</v>
      </c>
      <c r="K12" s="5" t="s">
        <v>30</v>
      </c>
      <c r="L12" s="5" t="s">
        <v>31</v>
      </c>
      <c r="M12" s="5" t="s">
        <v>32</v>
      </c>
      <c r="N12" s="5" t="s">
        <v>33</v>
      </c>
      <c r="O12" s="5" t="s">
        <v>34</v>
      </c>
      <c r="P12" s="23" t="s">
        <v>35</v>
      </c>
      <c r="Q12" s="1"/>
      <c r="R12" s="1"/>
      <c r="S12" s="1"/>
      <c r="T12" s="1"/>
      <c r="U12" s="1"/>
      <c r="V12" s="1"/>
      <c r="W12" s="1"/>
      <c r="X12" s="1"/>
      <c r="Y12" s="1"/>
      <c r="Z12" s="1"/>
      <c r="AA12" s="1"/>
      <c r="AB12" s="1"/>
      <c r="AC12" s="1"/>
      <c r="AD12" s="1"/>
      <c r="AE12" s="1"/>
      <c r="AF12" s="1"/>
    </row>
    <row r="13" spans="1:32" ht="257.25" customHeight="1">
      <c r="A13" s="1"/>
      <c r="B13" s="6">
        <v>1</v>
      </c>
      <c r="C13" s="7" t="s">
        <v>44</v>
      </c>
      <c r="D13" s="8" t="s">
        <v>11</v>
      </c>
      <c r="E13" s="25" t="s">
        <v>48</v>
      </c>
      <c r="F13" s="20" t="s">
        <v>47</v>
      </c>
      <c r="G13" s="20" t="s">
        <v>36</v>
      </c>
      <c r="H13" s="9" t="s">
        <v>37</v>
      </c>
      <c r="I13" s="10">
        <v>45341</v>
      </c>
      <c r="J13" s="10">
        <v>45400</v>
      </c>
      <c r="K13" s="21">
        <v>2</v>
      </c>
      <c r="L13" s="21">
        <v>1</v>
      </c>
      <c r="M13" s="8" t="s">
        <v>30</v>
      </c>
      <c r="N13" s="11">
        <v>1844400</v>
      </c>
      <c r="O13" s="22">
        <v>3627320</v>
      </c>
      <c r="P13" s="59" t="s">
        <v>51</v>
      </c>
      <c r="Q13" s="1"/>
      <c r="R13" s="1"/>
      <c r="S13" s="1"/>
      <c r="T13" s="1"/>
      <c r="U13" s="1"/>
      <c r="V13" s="1"/>
      <c r="W13" s="1"/>
      <c r="X13" s="1"/>
      <c r="Y13" s="1"/>
      <c r="Z13" s="1"/>
      <c r="AA13" s="1"/>
      <c r="AB13" s="1"/>
      <c r="AC13" s="1"/>
      <c r="AD13" s="1"/>
      <c r="AE13" s="1"/>
      <c r="AF13" s="1"/>
    </row>
    <row r="14" spans="1:32">
      <c r="A14" s="1"/>
      <c r="B14" s="12"/>
      <c r="C14" s="13"/>
      <c r="D14" s="14"/>
      <c r="E14" s="14"/>
      <c r="F14" s="14"/>
      <c r="G14" s="14"/>
      <c r="H14" s="14"/>
      <c r="I14" s="14"/>
      <c r="J14" s="14"/>
      <c r="K14" s="14"/>
      <c r="L14" s="14"/>
      <c r="M14" s="14"/>
      <c r="N14" s="14"/>
      <c r="O14" s="14"/>
      <c r="P14" s="24"/>
      <c r="Q14" s="1"/>
      <c r="R14" s="1"/>
      <c r="S14" s="1"/>
      <c r="T14" s="1"/>
      <c r="U14" s="1"/>
      <c r="V14" s="1"/>
      <c r="W14" s="1"/>
      <c r="X14" s="1"/>
      <c r="Y14" s="1"/>
      <c r="Z14" s="1"/>
      <c r="AA14" s="1"/>
      <c r="AB14" s="1"/>
      <c r="AC14" s="1"/>
      <c r="AD14" s="1"/>
      <c r="AE14" s="1"/>
      <c r="AF14" s="1"/>
    </row>
    <row r="15" spans="1:32" ht="48" customHeight="1">
      <c r="A15" s="1"/>
      <c r="B15" s="52" t="s">
        <v>38</v>
      </c>
      <c r="C15" s="50"/>
      <c r="D15" s="15">
        <v>45341</v>
      </c>
      <c r="E15" s="5" t="s">
        <v>39</v>
      </c>
      <c r="F15" s="15">
        <v>45341</v>
      </c>
      <c r="G15" s="16"/>
      <c r="H15" s="16"/>
      <c r="I15" s="16"/>
      <c r="J15" s="16"/>
      <c r="K15" s="16"/>
      <c r="L15" s="16"/>
      <c r="M15" s="16"/>
      <c r="N15" s="16"/>
      <c r="O15" s="16"/>
      <c r="P15" s="17"/>
      <c r="Q15" s="1"/>
      <c r="R15" s="1"/>
      <c r="S15" s="1"/>
      <c r="T15" s="1"/>
      <c r="U15" s="1"/>
      <c r="V15" s="1"/>
      <c r="W15" s="1"/>
      <c r="X15" s="1"/>
      <c r="Y15" s="1"/>
      <c r="Z15" s="1"/>
      <c r="AA15" s="1"/>
      <c r="AB15" s="1"/>
      <c r="AC15" s="1"/>
      <c r="AD15" s="1"/>
      <c r="AE15" s="1"/>
      <c r="AF15" s="1"/>
    </row>
    <row r="16" spans="1:32" ht="38.25" customHeight="1">
      <c r="A16" s="1"/>
      <c r="B16" s="52" t="s">
        <v>40</v>
      </c>
      <c r="C16" s="28"/>
      <c r="D16" s="28"/>
      <c r="E16" s="50"/>
      <c r="F16" s="55" t="s">
        <v>45</v>
      </c>
      <c r="G16" s="28"/>
      <c r="H16" s="28"/>
      <c r="I16" s="28"/>
      <c r="J16" s="28"/>
      <c r="K16" s="28"/>
      <c r="L16" s="28"/>
      <c r="M16" s="28"/>
      <c r="N16" s="28"/>
      <c r="O16" s="28"/>
      <c r="P16" s="29"/>
      <c r="Q16" s="18"/>
      <c r="R16" s="1"/>
      <c r="S16" s="1"/>
      <c r="T16" s="1"/>
      <c r="U16" s="1"/>
      <c r="V16" s="1"/>
      <c r="W16" s="1"/>
      <c r="X16" s="1"/>
      <c r="Y16" s="1"/>
      <c r="Z16" s="1"/>
      <c r="AA16" s="1"/>
      <c r="AB16" s="1"/>
      <c r="AC16" s="1"/>
      <c r="AD16" s="1"/>
      <c r="AE16" s="1"/>
      <c r="AF16" s="1"/>
    </row>
    <row r="17" spans="1:32">
      <c r="A17" s="1"/>
      <c r="B17" s="52" t="s">
        <v>41</v>
      </c>
      <c r="C17" s="28"/>
      <c r="D17" s="28"/>
      <c r="E17" s="50"/>
      <c r="F17" s="27" t="s">
        <v>45</v>
      </c>
      <c r="G17" s="28"/>
      <c r="H17" s="28"/>
      <c r="I17" s="28"/>
      <c r="J17" s="28"/>
      <c r="K17" s="28"/>
      <c r="L17" s="28"/>
      <c r="M17" s="28"/>
      <c r="N17" s="28"/>
      <c r="O17" s="28"/>
      <c r="P17" s="29"/>
      <c r="Q17" s="1"/>
      <c r="R17" s="1"/>
      <c r="S17" s="1"/>
      <c r="T17" s="1"/>
      <c r="U17" s="1"/>
      <c r="V17" s="1"/>
      <c r="W17" s="1"/>
      <c r="X17" s="1"/>
      <c r="Y17" s="1"/>
      <c r="Z17" s="1"/>
      <c r="AA17" s="1"/>
      <c r="AB17" s="1"/>
      <c r="AC17" s="1"/>
      <c r="AD17" s="1"/>
      <c r="AE17" s="1"/>
      <c r="AF17" s="1"/>
    </row>
    <row r="18" spans="1:32" ht="15.75" customHeight="1">
      <c r="A18" s="1"/>
      <c r="B18" s="53" t="s">
        <v>42</v>
      </c>
      <c r="C18" s="31"/>
      <c r="D18" s="31"/>
      <c r="E18" s="54"/>
      <c r="F18" s="30" t="s">
        <v>46</v>
      </c>
      <c r="G18" s="31"/>
      <c r="H18" s="31"/>
      <c r="I18" s="31"/>
      <c r="J18" s="31"/>
      <c r="K18" s="31"/>
      <c r="L18" s="31"/>
      <c r="M18" s="31"/>
      <c r="N18" s="31"/>
      <c r="O18" s="31"/>
      <c r="P18" s="32"/>
      <c r="Q18" s="1"/>
      <c r="R18" s="1"/>
      <c r="S18" s="1"/>
      <c r="T18" s="1"/>
      <c r="U18" s="1"/>
      <c r="V18" s="1"/>
      <c r="W18" s="1"/>
      <c r="X18" s="1"/>
      <c r="Y18" s="1"/>
      <c r="Z18" s="1"/>
      <c r="AA18" s="1"/>
      <c r="AB18" s="1"/>
      <c r="AC18" s="1"/>
      <c r="AD18" s="1"/>
      <c r="AE18" s="1"/>
      <c r="AF18" s="1"/>
    </row>
    <row r="19" spans="1:32"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2"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32"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32"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1:32"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32"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32"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1:32"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1:32"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1:32"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1:32"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1:32"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1:3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1:32"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1:32"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1:32"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1:32"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1:32"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1:32"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1:32"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1:32"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1:32">
      <c r="A991" s="1"/>
      <c r="H991" s="19"/>
      <c r="J991" s="19"/>
    </row>
    <row r="992" spans="1:32">
      <c r="A992" s="1"/>
      <c r="H992" s="19"/>
      <c r="J992" s="19"/>
    </row>
    <row r="993" spans="1:10">
      <c r="A993" s="1"/>
      <c r="H993" s="19"/>
      <c r="J993" s="19"/>
    </row>
    <row r="994" spans="1:10" ht="15.75" customHeight="1">
      <c r="A994" s="1"/>
      <c r="H994" s="19"/>
      <c r="J994" s="19"/>
    </row>
  </sheetData>
  <mergeCells count="23">
    <mergeCell ref="B15:C15"/>
    <mergeCell ref="B16:E16"/>
    <mergeCell ref="B11:E11"/>
    <mergeCell ref="F8:P8"/>
    <mergeCell ref="F9:P9"/>
    <mergeCell ref="K10:P10"/>
    <mergeCell ref="F11:P11"/>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s>
  <dataValidations count="1">
    <dataValidation type="list" allowBlank="1" showErrorMessage="1" sqref="D13:D14" xr:uid="{00000000-0002-0000-0000-000000000000}">
      <formula1>$T$2:$T$8</formula1>
    </dataValidation>
  </dataValidations>
  <pageMargins left="0.70866141732283472" right="0.70866141732283472" top="0.74803149606299213" bottom="0.74803149606299213"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857CC-BA54-4B4D-9028-B7F666679DDE}">
  <dimension ref="E9:I13"/>
  <sheetViews>
    <sheetView workbookViewId="0">
      <selection activeCell="G10" sqref="G10"/>
    </sheetView>
  </sheetViews>
  <sheetFormatPr baseColWidth="10" defaultRowHeight="15"/>
  <cols>
    <col min="1" max="4" width="11.42578125" style="26"/>
    <col min="5" max="5" width="13.140625" style="26" bestFit="1" customWidth="1"/>
    <col min="6" max="6" width="11.5703125" style="26" bestFit="1" customWidth="1"/>
    <col min="7" max="7" width="13.140625" style="26" bestFit="1" customWidth="1"/>
    <col min="8" max="8" width="11.42578125" style="26"/>
    <col min="9" max="9" width="13.140625" style="26" bestFit="1" customWidth="1"/>
    <col min="10" max="16384" width="11.42578125" style="26"/>
  </cols>
  <sheetData>
    <row r="9" spans="5:9">
      <c r="E9" s="26">
        <v>1844400</v>
      </c>
      <c r="F9" s="26">
        <f>+E9/30</f>
        <v>61480</v>
      </c>
      <c r="G9" s="26">
        <f>+F9*11</f>
        <v>676280</v>
      </c>
      <c r="I9" s="26" t="s">
        <v>50</v>
      </c>
    </row>
    <row r="10" spans="5:9">
      <c r="G10" s="26">
        <v>1844400</v>
      </c>
      <c r="I10" s="26">
        <v>1844400</v>
      </c>
    </row>
    <row r="11" spans="5:9">
      <c r="E11" s="26">
        <f>+E9*2</f>
        <v>3688800</v>
      </c>
      <c r="G11" s="26">
        <f>+F9*18</f>
        <v>1106640</v>
      </c>
    </row>
    <row r="13" spans="5:9">
      <c r="G13" s="26">
        <f>SUM(G9:G12)</f>
        <v>3627320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SOLICITUD DE CONTRATO </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Edwin Alexander Acosta Garces</cp:lastModifiedBy>
  <dcterms:created xsi:type="dcterms:W3CDTF">2022-01-12T20:50:55Z</dcterms:created>
  <dcterms:modified xsi:type="dcterms:W3CDTF">2024-02-19T18:57:01Z</dcterms:modified>
</cp:coreProperties>
</file>