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F1ayrtwOauYVyiocSlQMTNiA9fNdTpZl+n1wMJ+IHrE="/>
    </ext>
  </extLst>
</workbook>
</file>

<file path=xl/sharedStrings.xml><?xml version="1.0" encoding="utf-8"?>
<sst xmlns="http://schemas.openxmlformats.org/spreadsheetml/2006/main" count="49" uniqueCount="47">
  <si>
    <t xml:space="preserve">SOLICITUD DE CONTRATO U ORDEN DE SERVICIO DE COMPRA </t>
  </si>
  <si>
    <t>FT-026</t>
  </si>
  <si>
    <t xml:space="preserve">TALENTO HUMANO </t>
  </si>
  <si>
    <t>VERSION 004</t>
  </si>
  <si>
    <t xml:space="preserve">CAPACITACION Y EVENTOS </t>
  </si>
  <si>
    <t>FECHA: 10/02/2022</t>
  </si>
  <si>
    <t>SERVICIOS TECNOLOGICOS</t>
  </si>
  <si>
    <t>MATERIALES E INSUMOS Y DOC</t>
  </si>
  <si>
    <t>FECHA DE SOLICITUD</t>
  </si>
  <si>
    <t xml:space="preserve">PROTECCCION CONOCIMIENTO Y DIVULGACION </t>
  </si>
  <si>
    <t xml:space="preserve">AREA QUE LO SOLICITA </t>
  </si>
  <si>
    <t xml:space="preserve">REPRESENTANTE LEGAL </t>
  </si>
  <si>
    <t xml:space="preserve">ADMINISTRATIVOS </t>
  </si>
  <si>
    <t xml:space="preserve">A QUIEN LE SOLICITA </t>
  </si>
  <si>
    <t>ASESOR JURIDICO</t>
  </si>
  <si>
    <t xml:space="preserve">SEGUIMIENTO </t>
  </si>
  <si>
    <t>ASUNTO DE SOLICITUD</t>
  </si>
  <si>
    <t>Contratación del Asespr Técnico para el Proyecto de inversión con código BPIN 2021000100183.</t>
  </si>
  <si>
    <t>SE ENCUENTRA EN EL BANCO DE PROVEDORES (FT-014_BANCO_DE_PROVEEDORES)</t>
  </si>
  <si>
    <t>SI X</t>
  </si>
  <si>
    <t xml:space="preserve">NO </t>
  </si>
  <si>
    <t>N°</t>
  </si>
  <si>
    <t>RUBRO O CENTRO DE COSTOS</t>
  </si>
  <si>
    <t xml:space="preserve">TIPO DE RUBRO </t>
  </si>
  <si>
    <t xml:space="preserve">IDENTIFICACION </t>
  </si>
  <si>
    <t xml:space="preserve">NOMBRE </t>
  </si>
  <si>
    <t>DESCRIPCION DE LA SOLICITUD</t>
  </si>
  <si>
    <t xml:space="preserve">FECHA DE INICIO </t>
  </si>
  <si>
    <t>MESES</t>
  </si>
  <si>
    <t xml:space="preserve">CANTIDAD REQUERIDA </t>
  </si>
  <si>
    <t xml:space="preserve">UNIDAD DE MEDIDA </t>
  </si>
  <si>
    <t xml:space="preserve">VALOR UNITARIO  </t>
  </si>
  <si>
    <t xml:space="preserve">VALOR TOTAL </t>
  </si>
  <si>
    <t xml:space="preserve">FORMA DE PAGO </t>
  </si>
  <si>
    <t>006 BPIN 183 META INNOVACIÓN EMPRESARIAL</t>
  </si>
  <si>
    <t>C.C. 1,124,855,147 de Mocoa</t>
  </si>
  <si>
    <t>Luis Alberto Cardenas Otaya</t>
  </si>
  <si>
    <t>a) Acompañar la implementación de los proyectos beneficiados por la convocatoria. proyecto de inversión con CODIGO BPIN 2021000100183.
b) Control Técnico en la implementación de los proyectos.
c) Orientar al beneficiario en innovación empresarial.
d) Brindar soporte y orientación en proyectos de innovación de baja complejidad.
e) Desarrollo de herramientas  para el acompañamiento técnico, seguimiento y control de la implementación de un programa de innovación empresarial.
f) Facilidades para la generación pedagógica de habilidades y competencias a empresas.</t>
  </si>
  <si>
    <t>Mes</t>
  </si>
  <si>
    <t>8 dias del mes de Marzo por valor de $969,064; 30 dias del mes de Abril por valro de $ 3,634,104 y 22 dias del mes de Mayo por valro de $ 2,665,010; para n total en tiemp de dos meses por valor de $7,268,208</t>
  </si>
  <si>
    <t>FECHA DE INICIO DE SOLICITUD:</t>
  </si>
  <si>
    <t>FECHA DE FINALIZACION DE SOLICITUD:</t>
  </si>
  <si>
    <t xml:space="preserve">NOMBRE SUPERVISOR DEL CONTRATO </t>
  </si>
  <si>
    <t xml:space="preserve">Mauricio Orjuela Riveros </t>
  </si>
  <si>
    <t>NOMBRE DE QUIEN SOLICITA</t>
  </si>
  <si>
    <t>CARGO DE QUIEN SOLICITA</t>
  </si>
  <si>
    <t xml:space="preserve">Gerente del Proyecto </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</si>
</sst>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_-&quot;$&quot;\ * #,##0.00_-;\-&quot;$&quot;\ * #,##0.00_-;_-&quot;$&quot;\ * &quot;-&quot;??_-;_-@"/>
    <numFmt numFmtId="166" formatCode="_-&quot;$&quot;* #,##0.00_-;\-&quot;$&quot;* #,##0.00_-;_-&quot;$&quot;* &quot;-&quot;??_-;_-@"/>
  </numFmts>
  <fonts count="4">
    <font>
      <sz val="11.0"/>
      <color theme="1"/>
      <name val="Calibri"/>
      <scheme val="minor"/>
    </font>
    <font>
      <b/>
      <sz val="11.0"/>
      <color theme="1"/>
      <name val="Calibri"/>
    </font>
    <font/>
    <font>
      <sz val="11.0"/>
      <color theme="1"/>
      <name val="Calibri"/>
    </font>
  </fonts>
  <fills count="3">
    <fill>
      <patternFill patternType="none"/>
    </fill>
    <fill>
      <patternFill patternType="lightGray"/>
    </fill>
    <fill>
      <patternFill patternType="solid">
        <fgColor theme="0"/>
        <bgColor theme="0"/>
      </patternFill>
    </fill>
  </fills>
  <borders count="30">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4">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vertical="center"/>
    </xf>
    <xf borderId="22" fillId="2" fontId="3" numFmtId="0" xfId="0" applyAlignment="1" applyBorder="1" applyFont="1">
      <alignment horizontal="left" vertical="center"/>
    </xf>
    <xf borderId="9" fillId="2" fontId="3" numFmtId="0" xfId="0" applyAlignment="1" applyBorder="1" applyFont="1">
      <alignment horizontal="center"/>
    </xf>
    <xf borderId="23" fillId="2" fontId="3" numFmtId="0" xfId="0" applyBorder="1" applyFont="1"/>
    <xf borderId="21" fillId="2" fontId="3" numFmtId="0" xfId="0" applyBorder="1" applyFont="1"/>
    <xf borderId="24" fillId="2" fontId="3" numFmtId="0" xfId="0" applyBorder="1" applyFont="1"/>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3"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0" xfId="0" applyAlignment="1" applyBorder="1" applyFont="1">
      <alignment vertical="center"/>
    </xf>
    <xf borderId="21" fillId="2" fontId="3" numFmtId="0" xfId="0" applyAlignment="1" applyBorder="1" applyFont="1">
      <alignment shrinkToFit="0" vertical="center" wrapText="1"/>
    </xf>
    <xf borderId="21" fillId="2" fontId="3" numFmtId="164" xfId="0" applyAlignment="1" applyBorder="1" applyFont="1" applyNumberFormat="1">
      <alignment horizontal="center" vertical="center"/>
    </xf>
    <xf borderId="21" fillId="2" fontId="3" numFmtId="2" xfId="0" applyAlignment="1" applyBorder="1" applyFont="1" applyNumberFormat="1">
      <alignment horizontal="center" vertical="center"/>
    </xf>
    <xf borderId="21" fillId="2" fontId="3" numFmtId="0" xfId="0" applyAlignment="1" applyBorder="1" applyFont="1">
      <alignment horizontal="center" vertical="center"/>
    </xf>
    <xf borderId="21" fillId="2" fontId="3" numFmtId="165" xfId="0" applyAlignment="1" applyBorder="1" applyFont="1" applyNumberFormat="1">
      <alignment horizontal="center" vertical="center"/>
    </xf>
    <xf borderId="24" fillId="2" fontId="3" numFmtId="0" xfId="0" applyAlignment="1" applyBorder="1" applyFont="1">
      <alignment horizontal="center" shrinkToFit="0" vertical="center" wrapText="1"/>
    </xf>
    <xf borderId="6" fillId="2" fontId="3" numFmtId="0" xfId="0" applyAlignment="1" applyBorder="1" applyFont="1">
      <alignment horizontal="center" vertical="center"/>
    </xf>
    <xf borderId="21" fillId="2" fontId="3" numFmtId="166" xfId="0" applyBorder="1" applyFont="1" applyNumberFormat="1"/>
    <xf borderId="21" fillId="2" fontId="1" numFmtId="164" xfId="0" applyAlignment="1" applyBorder="1" applyFont="1" applyNumberFormat="1">
      <alignment horizontal="center" shrinkToFit="0" vertical="center" wrapText="1"/>
    </xf>
    <xf borderId="21" fillId="2" fontId="3" numFmtId="0" xfId="0" applyAlignment="1" applyBorder="1" applyFont="1">
      <alignment horizontal="center"/>
    </xf>
    <xf borderId="21" fillId="2" fontId="3" numFmtId="165" xfId="0" applyAlignment="1" applyBorder="1" applyFont="1" applyNumberFormat="1">
      <alignment horizontal="center"/>
    </xf>
    <xf borderId="24" fillId="2" fontId="3" numFmtId="0" xfId="0" applyAlignment="1" applyBorder="1" applyFont="1">
      <alignment horizontal="center"/>
    </xf>
    <xf borderId="25" fillId="2" fontId="1" numFmtId="0" xfId="0" applyAlignment="1" applyBorder="1" applyFont="1">
      <alignment horizontal="center" shrinkToFit="0" vertical="center" wrapText="1"/>
    </xf>
    <xf borderId="26" fillId="0" fontId="2" numFmtId="0" xfId="0" applyBorder="1" applyFont="1"/>
    <xf borderId="27" fillId="0" fontId="2" numFmtId="0" xfId="0" applyBorder="1" applyFont="1"/>
    <xf borderId="28" fillId="2" fontId="3" numFmtId="0" xfId="0" applyAlignment="1" applyBorder="1" applyFont="1">
      <alignment horizontal="center" vertical="center"/>
    </xf>
    <xf borderId="29"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43"/>
    <col customWidth="1" min="2" max="2" width="14.71"/>
    <col customWidth="1" min="3" max="3" width="20.0"/>
    <col customWidth="1" min="4" max="4" width="25.29"/>
    <col customWidth="1" min="5" max="5" width="42.29"/>
    <col customWidth="1" min="6" max="6" width="40.43"/>
    <col customWidth="1" min="7" max="7" width="16.0"/>
    <col customWidth="1" min="8" max="10" width="11.43"/>
    <col customWidth="1" min="11" max="11" width="15.43"/>
    <col customWidth="1" min="12" max="12" width="17.71"/>
    <col customWidth="1" min="13" max="13" width="23.71"/>
    <col customWidth="1" min="14" max="16" width="11.43"/>
    <col customWidth="1" hidden="1" min="17" max="17" width="10.71"/>
    <col customWidth="1" min="18" max="29" width="10.71"/>
  </cols>
  <sheetData>
    <row r="1">
      <c r="A1" s="1" t="s">
        <v>0</v>
      </c>
      <c r="B1" s="2"/>
      <c r="C1" s="2"/>
      <c r="D1" s="2"/>
      <c r="E1" s="2"/>
      <c r="F1" s="2"/>
      <c r="G1" s="2"/>
      <c r="H1" s="2"/>
      <c r="I1" s="2"/>
      <c r="J1" s="2"/>
      <c r="K1" s="3"/>
      <c r="L1" s="4" t="s">
        <v>1</v>
      </c>
      <c r="M1" s="5"/>
      <c r="N1" s="6"/>
      <c r="O1" s="6"/>
      <c r="P1" s="6"/>
      <c r="Q1" s="6" t="s">
        <v>2</v>
      </c>
      <c r="R1" s="6"/>
      <c r="S1" s="6"/>
      <c r="T1" s="6"/>
      <c r="U1" s="6"/>
      <c r="V1" s="6"/>
      <c r="W1" s="6"/>
      <c r="X1" s="6"/>
      <c r="Y1" s="6"/>
      <c r="Z1" s="6"/>
      <c r="AA1" s="6"/>
      <c r="AB1" s="6"/>
      <c r="AC1" s="6"/>
    </row>
    <row r="2">
      <c r="A2" s="7"/>
      <c r="K2" s="8"/>
      <c r="L2" s="9" t="s">
        <v>3</v>
      </c>
      <c r="M2" s="10"/>
      <c r="N2" s="6"/>
      <c r="O2" s="6"/>
      <c r="P2" s="6"/>
      <c r="Q2" s="6" t="s">
        <v>4</v>
      </c>
      <c r="R2" s="6"/>
      <c r="S2" s="6"/>
      <c r="T2" s="6"/>
      <c r="U2" s="6"/>
      <c r="V2" s="6"/>
      <c r="W2" s="6"/>
      <c r="X2" s="6"/>
      <c r="Y2" s="6"/>
      <c r="Z2" s="6"/>
      <c r="AA2" s="6"/>
      <c r="AB2" s="6"/>
      <c r="AC2" s="6"/>
    </row>
    <row r="3">
      <c r="A3" s="7"/>
      <c r="K3" s="8"/>
      <c r="L3" s="11" t="s">
        <v>5</v>
      </c>
      <c r="M3" s="12"/>
      <c r="N3" s="6"/>
      <c r="O3" s="6"/>
      <c r="P3" s="6"/>
      <c r="Q3" s="6" t="s">
        <v>6</v>
      </c>
      <c r="R3" s="6"/>
      <c r="S3" s="6"/>
      <c r="T3" s="6"/>
      <c r="U3" s="6"/>
      <c r="V3" s="6"/>
      <c r="W3" s="6"/>
      <c r="X3" s="6"/>
      <c r="Y3" s="6"/>
      <c r="Z3" s="6"/>
      <c r="AA3" s="6"/>
      <c r="AB3" s="6"/>
      <c r="AC3" s="6"/>
    </row>
    <row r="4">
      <c r="A4" s="13"/>
      <c r="B4" s="14"/>
      <c r="C4" s="14"/>
      <c r="D4" s="14"/>
      <c r="E4" s="14"/>
      <c r="F4" s="14"/>
      <c r="G4" s="14"/>
      <c r="H4" s="14"/>
      <c r="I4" s="14"/>
      <c r="J4" s="14"/>
      <c r="K4" s="15"/>
      <c r="L4" s="16"/>
      <c r="M4" s="17"/>
      <c r="N4" s="6"/>
      <c r="O4" s="6"/>
      <c r="P4" s="6"/>
      <c r="Q4" s="6" t="s">
        <v>7</v>
      </c>
      <c r="R4" s="6"/>
      <c r="S4" s="6"/>
      <c r="T4" s="6"/>
      <c r="U4" s="6"/>
      <c r="V4" s="6"/>
      <c r="W4" s="6"/>
      <c r="X4" s="6"/>
      <c r="Y4" s="6"/>
      <c r="Z4" s="6"/>
      <c r="AA4" s="6"/>
      <c r="AB4" s="6"/>
      <c r="AC4" s="6"/>
    </row>
    <row r="5">
      <c r="A5" s="18" t="s">
        <v>8</v>
      </c>
      <c r="B5" s="19"/>
      <c r="C5" s="20">
        <v>44642.0</v>
      </c>
      <c r="D5" s="21"/>
      <c r="E5" s="21"/>
      <c r="F5" s="21"/>
      <c r="G5" s="21"/>
      <c r="H5" s="21"/>
      <c r="I5" s="21"/>
      <c r="J5" s="21"/>
      <c r="K5" s="21"/>
      <c r="L5" s="21"/>
      <c r="M5" s="10"/>
      <c r="N5" s="6"/>
      <c r="O5" s="6"/>
      <c r="P5" s="6"/>
      <c r="Q5" s="6" t="s">
        <v>9</v>
      </c>
      <c r="R5" s="6"/>
      <c r="S5" s="6"/>
      <c r="T5" s="6"/>
      <c r="U5" s="6"/>
      <c r="V5" s="6"/>
      <c r="W5" s="6"/>
      <c r="X5" s="6"/>
      <c r="Y5" s="6"/>
      <c r="Z5" s="6"/>
      <c r="AA5" s="6"/>
      <c r="AB5" s="6"/>
      <c r="AC5" s="6"/>
    </row>
    <row r="6" ht="38.25" customHeight="1">
      <c r="A6" s="22" t="s">
        <v>10</v>
      </c>
      <c r="B6" s="21"/>
      <c r="C6" s="21"/>
      <c r="D6" s="19"/>
      <c r="E6" s="23" t="s">
        <v>11</v>
      </c>
      <c r="F6" s="21"/>
      <c r="G6" s="21"/>
      <c r="H6" s="21"/>
      <c r="I6" s="21"/>
      <c r="J6" s="21"/>
      <c r="K6" s="21"/>
      <c r="L6" s="21"/>
      <c r="M6" s="10"/>
      <c r="N6" s="6"/>
      <c r="O6" s="6"/>
      <c r="P6" s="6"/>
      <c r="Q6" s="6" t="s">
        <v>12</v>
      </c>
      <c r="R6" s="6"/>
      <c r="S6" s="6"/>
      <c r="T6" s="6"/>
      <c r="U6" s="6"/>
      <c r="V6" s="6"/>
      <c r="W6" s="6"/>
      <c r="X6" s="6"/>
      <c r="Y6" s="6"/>
      <c r="Z6" s="6"/>
      <c r="AA6" s="6"/>
      <c r="AB6" s="6"/>
      <c r="AC6" s="6"/>
    </row>
    <row r="7" ht="41.25" customHeight="1">
      <c r="A7" s="22" t="s">
        <v>13</v>
      </c>
      <c r="B7" s="21"/>
      <c r="C7" s="21"/>
      <c r="D7" s="19"/>
      <c r="E7" s="23" t="s">
        <v>14</v>
      </c>
      <c r="F7" s="21"/>
      <c r="G7" s="21"/>
      <c r="H7" s="21"/>
      <c r="I7" s="21"/>
      <c r="J7" s="21"/>
      <c r="K7" s="21"/>
      <c r="L7" s="21"/>
      <c r="M7" s="10"/>
      <c r="N7" s="6"/>
      <c r="O7" s="6"/>
      <c r="P7" s="6"/>
      <c r="Q7" s="6" t="s">
        <v>15</v>
      </c>
      <c r="R7" s="6"/>
      <c r="S7" s="6"/>
      <c r="T7" s="6"/>
      <c r="U7" s="6"/>
      <c r="V7" s="6"/>
      <c r="W7" s="6"/>
      <c r="X7" s="6"/>
      <c r="Y7" s="6"/>
      <c r="Z7" s="6"/>
      <c r="AA7" s="6"/>
      <c r="AB7" s="6"/>
      <c r="AC7" s="6"/>
    </row>
    <row r="8" ht="58.5" customHeight="1">
      <c r="A8" s="22" t="s">
        <v>16</v>
      </c>
      <c r="B8" s="21"/>
      <c r="C8" s="21"/>
      <c r="D8" s="19"/>
      <c r="E8" s="24" t="s">
        <v>17</v>
      </c>
      <c r="F8" s="21"/>
      <c r="G8" s="21"/>
      <c r="H8" s="21"/>
      <c r="I8" s="21"/>
      <c r="J8" s="21"/>
      <c r="K8" s="21"/>
      <c r="L8" s="21"/>
      <c r="M8" s="10"/>
      <c r="N8" s="6"/>
      <c r="O8" s="6"/>
      <c r="P8" s="6"/>
      <c r="Q8" s="6"/>
      <c r="R8" s="6"/>
      <c r="S8" s="6"/>
      <c r="T8" s="6"/>
      <c r="U8" s="6"/>
      <c r="V8" s="6"/>
      <c r="W8" s="6"/>
      <c r="X8" s="6"/>
      <c r="Y8" s="6"/>
      <c r="Z8" s="6"/>
      <c r="AA8" s="6"/>
      <c r="AB8" s="6"/>
      <c r="AC8" s="6"/>
    </row>
    <row r="9" ht="58.5" customHeight="1">
      <c r="A9" s="22" t="s">
        <v>18</v>
      </c>
      <c r="B9" s="21"/>
      <c r="C9" s="21"/>
      <c r="D9" s="19"/>
      <c r="E9" s="25" t="s">
        <v>19</v>
      </c>
      <c r="F9" s="25" t="s">
        <v>20</v>
      </c>
      <c r="G9" s="26"/>
      <c r="H9" s="27"/>
      <c r="I9" s="21"/>
      <c r="J9" s="21"/>
      <c r="K9" s="21"/>
      <c r="L9" s="21"/>
      <c r="M9" s="10"/>
      <c r="N9" s="6"/>
      <c r="O9" s="6"/>
      <c r="P9" s="6"/>
      <c r="Q9" s="6"/>
      <c r="R9" s="6"/>
      <c r="S9" s="6"/>
      <c r="T9" s="6"/>
      <c r="U9" s="6"/>
      <c r="V9" s="6"/>
      <c r="W9" s="6"/>
      <c r="X9" s="6"/>
      <c r="Y9" s="6"/>
      <c r="Z9" s="6"/>
      <c r="AA9" s="6"/>
      <c r="AB9" s="6"/>
      <c r="AC9" s="6"/>
    </row>
    <row r="10">
      <c r="A10" s="28"/>
      <c r="B10" s="29"/>
      <c r="C10" s="29"/>
      <c r="D10" s="29"/>
      <c r="E10" s="29"/>
      <c r="F10" s="29"/>
      <c r="G10" s="29"/>
      <c r="H10" s="29"/>
      <c r="I10" s="29"/>
      <c r="J10" s="29"/>
      <c r="K10" s="29"/>
      <c r="L10" s="29"/>
      <c r="M10" s="30"/>
      <c r="N10" s="6"/>
      <c r="O10" s="6"/>
      <c r="P10" s="6"/>
      <c r="Q10" s="6"/>
      <c r="R10" s="6"/>
      <c r="S10" s="6"/>
      <c r="T10" s="6"/>
      <c r="U10" s="6"/>
      <c r="V10" s="6"/>
      <c r="W10" s="6"/>
      <c r="X10" s="6"/>
      <c r="Y10" s="6"/>
      <c r="Z10" s="6"/>
      <c r="AA10" s="6"/>
      <c r="AB10" s="6"/>
      <c r="AC10" s="6"/>
    </row>
    <row r="11" ht="68.25" customHeight="1">
      <c r="A11" s="31" t="s">
        <v>21</v>
      </c>
      <c r="B11" s="32" t="s">
        <v>22</v>
      </c>
      <c r="C11" s="32" t="s">
        <v>23</v>
      </c>
      <c r="D11" s="32" t="s">
        <v>24</v>
      </c>
      <c r="E11" s="32" t="s">
        <v>25</v>
      </c>
      <c r="F11" s="32" t="s">
        <v>26</v>
      </c>
      <c r="G11" s="32" t="s">
        <v>27</v>
      </c>
      <c r="H11" s="32" t="s">
        <v>28</v>
      </c>
      <c r="I11" s="32" t="s">
        <v>29</v>
      </c>
      <c r="J11" s="32" t="s">
        <v>30</v>
      </c>
      <c r="K11" s="32" t="s">
        <v>31</v>
      </c>
      <c r="L11" s="32" t="s">
        <v>32</v>
      </c>
      <c r="M11" s="33" t="s">
        <v>33</v>
      </c>
      <c r="N11" s="6"/>
      <c r="O11" s="6"/>
      <c r="P11" s="6"/>
      <c r="Q11" s="6"/>
      <c r="R11" s="6"/>
      <c r="S11" s="6"/>
      <c r="T11" s="6"/>
      <c r="U11" s="6"/>
      <c r="V11" s="6"/>
      <c r="W11" s="6"/>
      <c r="X11" s="6"/>
      <c r="Y11" s="6"/>
      <c r="Z11" s="6"/>
      <c r="AA11" s="6"/>
      <c r="AB11" s="6"/>
      <c r="AC11" s="6"/>
    </row>
    <row r="12">
      <c r="A12" s="34">
        <v>1.0</v>
      </c>
      <c r="B12" s="35" t="s">
        <v>34</v>
      </c>
      <c r="C12" s="36" t="s">
        <v>2</v>
      </c>
      <c r="D12" s="36" t="s">
        <v>35</v>
      </c>
      <c r="E12" s="36" t="s">
        <v>36</v>
      </c>
      <c r="F12" s="37" t="s">
        <v>37</v>
      </c>
      <c r="G12" s="38">
        <v>44643.0</v>
      </c>
      <c r="H12" s="39">
        <v>2.0</v>
      </c>
      <c r="I12" s="39">
        <v>2.0</v>
      </c>
      <c r="J12" s="40" t="s">
        <v>38</v>
      </c>
      <c r="K12" s="41">
        <v>3634104.0</v>
      </c>
      <c r="L12" s="41">
        <f>K12*H12</f>
        <v>7268208</v>
      </c>
      <c r="M12" s="42" t="s">
        <v>39</v>
      </c>
      <c r="N12" s="43"/>
      <c r="O12" s="43"/>
      <c r="P12" s="43"/>
      <c r="Q12" s="43"/>
      <c r="R12" s="43"/>
      <c r="S12" s="43"/>
      <c r="T12" s="43"/>
      <c r="U12" s="43"/>
      <c r="V12" s="43"/>
      <c r="W12" s="43"/>
      <c r="X12" s="43"/>
      <c r="Y12" s="43"/>
      <c r="Z12" s="43"/>
      <c r="AA12" s="43"/>
      <c r="AB12" s="43"/>
      <c r="AC12" s="43"/>
    </row>
    <row r="13">
      <c r="A13" s="28"/>
      <c r="B13" s="29"/>
      <c r="C13" s="29"/>
      <c r="D13" s="29"/>
      <c r="E13" s="29"/>
      <c r="F13" s="29"/>
      <c r="G13" s="29"/>
      <c r="H13" s="29"/>
      <c r="I13" s="29"/>
      <c r="J13" s="29"/>
      <c r="K13" s="44">
        <f>+L13-K12</f>
        <v>5072604</v>
      </c>
      <c r="L13" s="44">
        <v>8706708.0</v>
      </c>
      <c r="M13" s="30"/>
      <c r="N13" s="6"/>
      <c r="O13" s="6"/>
      <c r="P13" s="6"/>
      <c r="Q13" s="6"/>
      <c r="R13" s="6"/>
      <c r="S13" s="6"/>
      <c r="T13" s="6"/>
      <c r="U13" s="6"/>
      <c r="V13" s="6"/>
      <c r="W13" s="6"/>
      <c r="X13" s="6"/>
      <c r="Y13" s="6"/>
      <c r="Z13" s="6"/>
      <c r="AA13" s="6"/>
      <c r="AB13" s="6"/>
      <c r="AC13" s="6"/>
    </row>
    <row r="14" ht="38.25" customHeight="1">
      <c r="A14" s="22" t="s">
        <v>40</v>
      </c>
      <c r="B14" s="19"/>
      <c r="C14" s="45">
        <v>44629.0</v>
      </c>
      <c r="D14" s="32" t="s">
        <v>41</v>
      </c>
      <c r="E14" s="45">
        <v>44629.0</v>
      </c>
      <c r="F14" s="46"/>
      <c r="G14" s="46"/>
      <c r="H14" s="46"/>
      <c r="I14" s="46"/>
      <c r="J14" s="46"/>
      <c r="K14" s="47">
        <f>+K12</f>
        <v>3634104</v>
      </c>
      <c r="L14" s="46"/>
      <c r="M14" s="48"/>
      <c r="N14" s="6"/>
      <c r="O14" s="6"/>
      <c r="P14" s="6"/>
      <c r="Q14" s="6"/>
      <c r="R14" s="6"/>
      <c r="S14" s="6"/>
      <c r="T14" s="6"/>
      <c r="U14" s="6"/>
      <c r="V14" s="6"/>
      <c r="W14" s="6"/>
      <c r="X14" s="6"/>
      <c r="Y14" s="6"/>
      <c r="Z14" s="6"/>
      <c r="AA14" s="6"/>
      <c r="AB14" s="6"/>
      <c r="AC14" s="6"/>
    </row>
    <row r="15" ht="38.25" customHeight="1">
      <c r="A15" s="22" t="s">
        <v>42</v>
      </c>
      <c r="B15" s="21"/>
      <c r="C15" s="21"/>
      <c r="D15" s="19"/>
      <c r="E15" s="23" t="s">
        <v>43</v>
      </c>
      <c r="F15" s="21"/>
      <c r="G15" s="21"/>
      <c r="H15" s="21"/>
      <c r="I15" s="21"/>
      <c r="J15" s="21"/>
      <c r="K15" s="21"/>
      <c r="L15" s="21"/>
      <c r="M15" s="10"/>
      <c r="N15" s="6"/>
      <c r="O15" s="6"/>
      <c r="P15" s="6"/>
      <c r="Q15" s="6"/>
      <c r="R15" s="6"/>
      <c r="S15" s="6"/>
      <c r="T15" s="6"/>
      <c r="U15" s="6"/>
      <c r="V15" s="6"/>
      <c r="W15" s="6"/>
      <c r="X15" s="6"/>
      <c r="Y15" s="6"/>
      <c r="Z15" s="6"/>
      <c r="AA15" s="6"/>
      <c r="AB15" s="6"/>
      <c r="AC15" s="6"/>
    </row>
    <row r="16">
      <c r="A16" s="22" t="s">
        <v>44</v>
      </c>
      <c r="B16" s="21"/>
      <c r="C16" s="21"/>
      <c r="D16" s="19"/>
      <c r="E16" s="23" t="s">
        <v>43</v>
      </c>
      <c r="F16" s="21"/>
      <c r="G16" s="21"/>
      <c r="H16" s="21"/>
      <c r="I16" s="21"/>
      <c r="J16" s="21"/>
      <c r="K16" s="21"/>
      <c r="L16" s="21"/>
      <c r="M16" s="10"/>
      <c r="N16" s="6"/>
      <c r="O16" s="6"/>
      <c r="P16" s="6"/>
      <c r="Q16" s="6"/>
      <c r="R16" s="6"/>
      <c r="S16" s="6"/>
      <c r="T16" s="6"/>
      <c r="U16" s="6"/>
      <c r="V16" s="6"/>
      <c r="W16" s="6"/>
      <c r="X16" s="6"/>
      <c r="Y16" s="6"/>
      <c r="Z16" s="6"/>
      <c r="AA16" s="6"/>
      <c r="AB16" s="6"/>
      <c r="AC16" s="6"/>
    </row>
    <row r="17" ht="15.75" customHeight="1">
      <c r="A17" s="49" t="s">
        <v>45</v>
      </c>
      <c r="B17" s="50"/>
      <c r="C17" s="50"/>
      <c r="D17" s="51"/>
      <c r="E17" s="52" t="s">
        <v>46</v>
      </c>
      <c r="F17" s="50"/>
      <c r="G17" s="50"/>
      <c r="H17" s="50"/>
      <c r="I17" s="50"/>
      <c r="J17" s="50"/>
      <c r="K17" s="50"/>
      <c r="L17" s="50"/>
      <c r="M17" s="53"/>
      <c r="N17" s="6"/>
      <c r="O17" s="6"/>
      <c r="P17" s="6"/>
      <c r="Q17" s="6"/>
      <c r="R17" s="6"/>
      <c r="S17" s="6"/>
      <c r="T17" s="6"/>
      <c r="U17" s="6"/>
      <c r="V17" s="6"/>
      <c r="W17" s="6"/>
      <c r="X17" s="6"/>
      <c r="Y17" s="6"/>
      <c r="Z17" s="6"/>
      <c r="AA17" s="6"/>
      <c r="AB17" s="6"/>
      <c r="AC17" s="6"/>
    </row>
    <row r="18" ht="15.7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ht="15.7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row r="20" ht="15.75" customHeight="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row>
  </sheetData>
  <mergeCells count="21">
    <mergeCell ref="A6:D6"/>
    <mergeCell ref="A7:D7"/>
    <mergeCell ref="A8:D8"/>
    <mergeCell ref="A9:D9"/>
    <mergeCell ref="A14:B14"/>
    <mergeCell ref="A15:D15"/>
    <mergeCell ref="A16:D16"/>
    <mergeCell ref="A17:D17"/>
    <mergeCell ref="E7:M7"/>
    <mergeCell ref="E8:M8"/>
    <mergeCell ref="H9:M9"/>
    <mergeCell ref="E15:M15"/>
    <mergeCell ref="E16:M16"/>
    <mergeCell ref="E17:M17"/>
    <mergeCell ref="A1:K4"/>
    <mergeCell ref="L1:M1"/>
    <mergeCell ref="L2:M2"/>
    <mergeCell ref="L3:M4"/>
    <mergeCell ref="A5:B5"/>
    <mergeCell ref="C5:M5"/>
    <mergeCell ref="E6:M6"/>
  </mergeCells>
  <dataValidations>
    <dataValidation type="list" allowBlank="1" showErrorMessage="1" sqref="C13">
      <formula1>$Q$1:$Q$7</formula1>
    </dataValidation>
    <dataValidation type="list" allowBlank="1" showErrorMessage="1" sqref="C12">
      <formula1>$P$1:$P$7</formula1>
    </dataValidation>
  </dataValidations>
  <printOptions/>
  <pageMargins bottom="0.75" footer="0.0" header="0.0" left="0.7" right="0.7" top="0.75"/>
  <pageSetup scale="50"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