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Dahno1d3XDAbqufbobwjOUlsSQdGVVRCjtjKN0VLwsw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<sst xmlns="http://schemas.openxmlformats.org/spreadsheetml/2006/main" count="55" uniqueCount="54">
  <si>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</si>
  <si>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</si>
  <si>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</si>
  <si>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</si>
  <si>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</si>
  <si>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</si>
  <si>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</si>
  <si>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</si>
  <si>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</si>
  <si>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</si>
  <si>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</si>
  <si>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proyecgto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</si>
  <si>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</si>
  <si>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</si>
  <si>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</si>
  <si>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</si>
  <si>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</si>
  <si>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</si>
  <si>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</si>
  <si>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</si>
  <si>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</si>
  <si>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</si>
  <si>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los servicios de apoyo a la gestion como operario del proyecto, del convenio IM-026-2023 en la  asociación futuro verde cantar y vivir con nit 822.003.824-8, cofinanciado  en el marco del proyecto 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</si>
  <si>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</si>
  <si>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</si>
  <si>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</si>
  <si>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</si>
  <si>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</si>
  <si>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</si>
  <si>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</si>
  <si>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</si>
  <si>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</si>
  <si>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</si>
  <si>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</si>
  <si>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</si>
  <si>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</si>
  <si>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</si>
  <si>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</si>
  <si>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</si>
  <si>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JESUS SANTIAGO SUAREZ LIZARAZO</t>
  </si>
  <si>
    <t>1. Realizar las instalaciones adecuadas para la maquinaria y equipos de la planta procesadora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</si>
  <si>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>1.  Registro fotografico de cada una de las actividades desarrolladas en las instalaciones adecuadas para la maquinaria y equipos de la planta procesadora</t>
  </si>
  <si>
    <t>MES</t>
  </si>
  <si>
    <t>Se realizará un unico pago de la siguiente forma: 
Pago 1: un primer y unico  pago por valor de $402.000 a la entrega de documento que evidencie las labores Realizadas de las instalaciones adecuadas para la maquinaria y equipos de la planta procesadora, y previa presentación de informe de actividades ejecutadas e informe de supervisión  
Para el  último pago, se deberá suscribir la respectiva acta de terminación firmada por las partes, y los demás soportes (previa presentación de constancia de haber prestado el servicio a satisfacción).
Nota: Cuenta con contrapartida de la empresa por valor de $598.000 (Completando $1.000.000)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</si>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</sst>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top" wrapText="1"/>
    </xf>
    <xf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22.14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45131.0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5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52.0" customHeight="1">
      <c r="A12" s="31">
        <v>1.0</v>
      </c>
      <c r="B12" s="32" t="s">
        <v>38</v>
      </c>
      <c r="C12" s="31" t="s">
        <v>2</v>
      </c>
      <c r="D12" s="33">
        <v>1.002198972E9</v>
      </c>
      <c r="E12" s="32" t="s">
        <v>39</v>
      </c>
      <c r="F12" s="34" t="s">
        <v>40</v>
      </c>
      <c r="G12" s="35" t="s">
        <v>41</v>
      </c>
      <c r="H12" s="36">
        <v>45108.0</v>
      </c>
      <c r="I12" s="36">
        <v>45138.0</v>
      </c>
      <c r="J12" s="32">
        <v>1.0</v>
      </c>
      <c r="K12" s="31">
        <v>1.0</v>
      </c>
      <c r="L12" s="31" t="s">
        <v>42</v>
      </c>
      <c r="M12" s="37">
        <v>402000.0</v>
      </c>
      <c r="N12" s="37">
        <f>+J12*M12</f>
        <v>402000</v>
      </c>
      <c r="O12" s="38" t="s">
        <v>43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44</v>
      </c>
      <c r="B13" s="42"/>
      <c r="C13" s="43">
        <v>45101.0</v>
      </c>
      <c r="D13" s="44" t="s">
        <v>45</v>
      </c>
      <c r="E13" s="43">
        <v>45108.0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402000</v>
      </c>
      <c r="B1" s="60">
        <f>+A1/30</f>
        <v>13400</v>
      </c>
    </row>
    <row r="2">
      <c r="B2" s="60">
        <f>+B1*23</f>
        <v>308200</v>
      </c>
    </row>
    <row r="4">
      <c r="A4" s="59">
        <f>+A1*8</f>
        <v>3216000</v>
      </c>
      <c r="B4" s="61">
        <f>+A4+B2</f>
        <v>3524200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