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5MHlFSikAxaIP7Ls5dCYUP4rq5A4KBCYz3aXKRXnIKc="/>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<sst xmlns="http://schemas.openxmlformats.org/spreadsheetml/2006/main" count="55" uniqueCount="54">
  <si>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</si>
  <si>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</si>
  <si>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</si>
  <si>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</si>
  <si>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</si>
  <si>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</si>
  <si>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</si>
  <si>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</si>
  <si>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</si>
  <si>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</si>
  <si>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</si>
  <si>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</si>
  <si>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</si>
  <si>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</si>
  <si>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</si>
  <si>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</si>
  <si>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</si>
  <si>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</si>
  <si>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</si>
  <si>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</si>
  <si>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</si>
  <si>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</si>
  <si>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 xml:space="preserve">Prestacion de servicios  de apoyo a la getión de un facilitador certificado en innovacion empresarial en la ejecución del convenio IM-02-2023 de la empresa finca agroturistica la piel roja con nit 40.277.330-0, cofinanciado en el marco del proyecto Impulsa Meta.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</si>
  <si>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</si>
  <si>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</si>
  <si>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</si>
  <si>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</si>
  <si>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</si>
  <si>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</si>
  <si>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</si>
  <si>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</si>
  <si>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</si>
  <si>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</si>
  <si>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</si>
  <si>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</si>
  <si>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</si>
  <si>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</si>
  <si>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</si>
  <si>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</si>
  <si>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SANDRA MILENA CORREA ROJAS</t>
  </si>
  <si>
    <t>1. Apoyo al profesional en la construcción del diseño en detalle del "Centro Sensorial de Transformación de Cacao - La Tierra del Zocay con Rostros de Paz"
2. Transmitir conocimientos en innovación empresarial en funcion del proyecto realizado en la finca agroturistica la piel roja
3. Apoyo en la realización de las adecuaciones necesarias para la puesta en marcha de la experiencia sensorial.
4. Presentar un informe mensual de actividades incluyendo anexos y soportes.
5. Realizar el correcto archivo documental físico y digital en la plataforma DRIVE del proyecto.
6. Encontrarse al día por concepto de seguridad social, ARL y prestaciones sociales para el pago (Cuando aplique).
7. Las demás actividades que le sean solicitadas de acuerdo con el objeto contractual.</t>
  </si>
  <si>
    <t xml:space="preserve">1.  Documento que evidencie el apoyo al profesional en el tema de diseño y/o desarrollo de  talleres, encuentros y trabajo de campo con la comunidad que permita el diseño en detalle del "Centro Sensorial de Transformación de Cacao - La Tierra del Zocay con Rostros de Paz" y sus medio interpretativos.                                                                  
2.  Documento que evidencie el apoyo en la realizacion de las adecuaciones necesarias para la puesta en marcha de la experiencia sensorial del proyecto "Centro Sensorial de Transformación de Cacao - La Tierra del Zocay con Rostros de Paz" y sus medio interpretativos.  como tambien Documento de avance del guión interpretativo del "Centro Sensorial de Transformación de Cacao - La Tierra del Zocay con Rostros de Paz" .                                                              </t>
  </si>
  <si>
    <t>MES</t>
  </si>
  <si>
    <t>Se realizarán tres pagos así: 
Pago 1: un primer pago por valor de $700.000 a la entrega de documento que evidencie el apoyo al profesional en el tema de diseño y/o desarrollo de  talleres, encuentros y trabajo de campo con la comunidad que permita el diseño en detalle del "Centro Sensorial de Transformación de Cacao - La Tierra del Zocay con Rostros de Paz" y sus medio interpretativos, y previa presentación de informe de actividades ejecutadas, informe de supervisión y acreditar los pagos al Sistema Integral de Seguridad Social y Aportes Parafiscales.
Pago 2: un segundo y ultimo pago por valor de $700.000 a la entrega de Documento que evidencie con fotografias el apoyo en la realizacion de las adecuaciones necesarias para la puesta en marcha de la experiencia sensorial del proyecto "Centro Sensorial de Transformación de Cacao - La Tierra del Zocay con Rostros de Paz" y sus medio interpretativos.  como tambien Documento de avance del guión interpretativo del "Centro Sensorial de Transformación de Cacao - La Tierra del Zocay con Rostros de Paz",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</si>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</sst>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9.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45101.0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c r="A12" s="31">
        <v>1.0</v>
      </c>
      <c r="B12" s="32" t="s">
        <v>38</v>
      </c>
      <c r="C12" s="31" t="s">
        <v>2</v>
      </c>
      <c r="D12" s="33">
        <v>2.848347E7</v>
      </c>
      <c r="E12" s="32" t="s">
        <v>39</v>
      </c>
      <c r="F12" s="34" t="s">
        <v>40</v>
      </c>
      <c r="G12" s="34" t="s">
        <v>41</v>
      </c>
      <c r="H12" s="35">
        <v>45108.0</v>
      </c>
      <c r="I12" s="35">
        <v>45168.0</v>
      </c>
      <c r="J12" s="32">
        <v>2.0</v>
      </c>
      <c r="K12" s="31">
        <v>1.0</v>
      </c>
      <c r="L12" s="31" t="s">
        <v>42</v>
      </c>
      <c r="M12" s="36">
        <v>700000.0</v>
      </c>
      <c r="N12" s="36">
        <f>+J12*M12</f>
        <v>1400000</v>
      </c>
      <c r="O12" s="37" t="s">
        <v>43</v>
      </c>
      <c r="P12" s="38"/>
      <c r="Q12" s="38"/>
      <c r="R12" s="39"/>
      <c r="S12" s="38"/>
      <c r="T12" s="38"/>
      <c r="U12" s="38"/>
      <c r="V12" s="38"/>
      <c r="W12" s="38"/>
      <c r="X12" s="38"/>
      <c r="Y12" s="38"/>
      <c r="Z12" s="38"/>
      <c r="AA12" s="38"/>
      <c r="AB12" s="38"/>
      <c r="AC12" s="38"/>
      <c r="AD12" s="38"/>
      <c r="AE12" s="38"/>
    </row>
    <row r="13" ht="48.0" customHeight="1">
      <c r="A13" s="40" t="s">
        <v>44</v>
      </c>
      <c r="B13" s="41"/>
      <c r="C13" s="42">
        <v>45101.0</v>
      </c>
      <c r="D13" s="43" t="s">
        <v>45</v>
      </c>
      <c r="E13" s="42">
        <v>45108.0</v>
      </c>
      <c r="F13" s="44"/>
      <c r="G13" s="44"/>
      <c r="H13" s="44"/>
      <c r="I13" s="45"/>
      <c r="J13" s="44"/>
      <c r="K13" s="44"/>
      <c r="L13" s="44"/>
      <c r="M13" s="46"/>
      <c r="N13" s="44"/>
      <c r="O13" s="47"/>
      <c r="P13" s="6"/>
      <c r="Q13" s="6"/>
      <c r="R13" s="48"/>
      <c r="S13" s="6"/>
      <c r="T13" s="6"/>
      <c r="U13" s="6"/>
      <c r="V13" s="6"/>
      <c r="W13" s="6"/>
      <c r="X13" s="6"/>
      <c r="Y13" s="6"/>
      <c r="Z13" s="6"/>
      <c r="AA13" s="6"/>
      <c r="AB13" s="6"/>
      <c r="AC13" s="6"/>
      <c r="AD13" s="6"/>
      <c r="AE13" s="6"/>
    </row>
    <row r="14">
      <c r="A14" s="22" t="s">
        <v>46</v>
      </c>
      <c r="B14" s="21"/>
      <c r="C14" s="21"/>
      <c r="D14" s="19"/>
      <c r="E14" s="23" t="s">
        <v>47</v>
      </c>
      <c r="F14" s="21"/>
      <c r="G14" s="21"/>
      <c r="H14" s="21"/>
      <c r="I14" s="21"/>
      <c r="J14" s="21"/>
      <c r="K14" s="21"/>
      <c r="L14" s="21"/>
      <c r="M14" s="21"/>
      <c r="N14" s="21"/>
      <c r="O14" s="10"/>
      <c r="P14" s="6"/>
      <c r="Q14" s="6"/>
      <c r="R14" s="48"/>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9" t="s">
        <v>50</v>
      </c>
      <c r="B16" s="50"/>
      <c r="C16" s="50"/>
      <c r="D16" s="51"/>
      <c r="E16" s="52" t="s">
        <v>51</v>
      </c>
      <c r="F16" s="50"/>
      <c r="G16" s="50"/>
      <c r="H16" s="50"/>
      <c r="I16" s="50"/>
      <c r="J16" s="50"/>
      <c r="K16" s="50"/>
      <c r="L16" s="50"/>
      <c r="M16" s="50"/>
      <c r="N16" s="50"/>
      <c r="O16" s="53"/>
      <c r="P16" s="6"/>
      <c r="Q16" s="6"/>
      <c r="R16" s="6"/>
      <c r="S16" s="6"/>
      <c r="T16" s="6"/>
      <c r="U16" s="6"/>
      <c r="V16" s="6"/>
      <c r="W16" s="6"/>
      <c r="X16" s="6"/>
      <c r="Y16" s="6"/>
      <c r="Z16" s="6"/>
      <c r="AA16" s="6"/>
      <c r="AB16" s="6"/>
      <c r="AC16" s="6"/>
      <c r="AD16" s="6"/>
      <c r="AE16" s="6"/>
    </row>
    <row r="17" ht="15.75" customHeight="1">
      <c r="A17" s="6"/>
      <c r="B17" s="6"/>
      <c r="C17" s="6"/>
      <c r="D17" s="6"/>
      <c r="E17" s="54"/>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4"/>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4"/>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4"/>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4"/>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4"/>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4"/>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4"/>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4"/>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4"/>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4"/>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4"/>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4"/>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4"/>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4"/>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4"/>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4"/>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4"/>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4"/>
      <c r="F35" s="6"/>
      <c r="G35" s="6"/>
      <c r="H35" s="6"/>
      <c r="I35" s="6"/>
      <c r="J35" s="6"/>
      <c r="K35" s="6"/>
      <c r="L35" s="6"/>
      <c r="M35" s="6"/>
      <c r="N35" s="6"/>
      <c r="O35" s="55"/>
      <c r="P35" s="6"/>
      <c r="Q35" s="6"/>
      <c r="R35" s="6"/>
      <c r="S35" s="6"/>
      <c r="T35" s="6"/>
      <c r="U35" s="6"/>
      <c r="V35" s="6"/>
      <c r="W35" s="6"/>
      <c r="X35" s="6"/>
      <c r="Y35" s="6"/>
      <c r="Z35" s="6"/>
      <c r="AA35" s="6"/>
      <c r="AB35" s="6"/>
      <c r="AC35" s="6"/>
      <c r="AD35" s="6"/>
      <c r="AE35" s="6"/>
    </row>
    <row r="36" ht="15.75" customHeight="1">
      <c r="A36" s="6"/>
      <c r="B36" s="6"/>
      <c r="C36" s="6"/>
      <c r="D36" s="6"/>
      <c r="E36" s="54"/>
      <c r="F36" s="6"/>
      <c r="G36" s="6"/>
      <c r="H36" s="6"/>
      <c r="I36" s="6"/>
      <c r="J36" s="6"/>
      <c r="K36" s="6"/>
      <c r="L36" s="6"/>
      <c r="M36" s="6"/>
      <c r="N36" s="6"/>
      <c r="O36" s="55"/>
      <c r="P36" s="6"/>
      <c r="Q36" s="6"/>
      <c r="R36" s="6"/>
      <c r="S36" s="6"/>
      <c r="T36" s="6"/>
      <c r="U36" s="6"/>
      <c r="V36" s="6"/>
      <c r="W36" s="6"/>
      <c r="X36" s="6"/>
      <c r="Y36" s="6"/>
      <c r="Z36" s="6"/>
      <c r="AA36" s="6"/>
      <c r="AB36" s="6"/>
      <c r="AC36" s="6"/>
      <c r="AD36" s="6"/>
      <c r="AE36" s="6"/>
    </row>
    <row r="37" ht="15.75" customHeight="1">
      <c r="A37" s="6"/>
      <c r="B37" s="6"/>
      <c r="C37" s="6"/>
      <c r="D37" s="6"/>
      <c r="E37" s="54"/>
      <c r="F37" s="6"/>
      <c r="G37" s="6"/>
      <c r="H37" s="6"/>
      <c r="I37" s="6"/>
      <c r="J37" s="6"/>
      <c r="K37" s="6"/>
      <c r="L37" s="6"/>
      <c r="M37" s="6"/>
      <c r="N37" s="6"/>
      <c r="O37" s="55"/>
      <c r="P37" s="6"/>
      <c r="Q37" s="6"/>
      <c r="R37" s="6"/>
      <c r="S37" s="6"/>
      <c r="T37" s="6"/>
      <c r="U37" s="6"/>
      <c r="V37" s="6"/>
      <c r="W37" s="6"/>
      <c r="X37" s="6"/>
      <c r="Y37" s="6"/>
      <c r="Z37" s="6"/>
      <c r="AA37" s="6"/>
      <c r="AB37" s="6"/>
      <c r="AC37" s="6"/>
      <c r="AD37" s="6"/>
      <c r="AE37" s="6"/>
    </row>
    <row r="38" ht="15.75" customHeight="1">
      <c r="A38" s="6"/>
      <c r="B38" s="6"/>
      <c r="C38" s="6"/>
      <c r="D38" s="6"/>
      <c r="E38" s="54"/>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4"/>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4"/>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4"/>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4"/>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4"/>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4"/>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4"/>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4"/>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4"/>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4"/>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4"/>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4"/>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4"/>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4"/>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4"/>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4"/>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4"/>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4"/>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4"/>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4"/>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4"/>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4"/>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4"/>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4"/>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4"/>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4"/>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4"/>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4"/>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4"/>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4"/>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4"/>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4"/>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4"/>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4"/>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4"/>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4"/>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4"/>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4"/>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4"/>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4"/>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4"/>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4"/>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4"/>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4"/>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4"/>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4"/>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4"/>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4"/>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4"/>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4"/>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4"/>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4"/>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4"/>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4"/>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4"/>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4"/>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4"/>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4"/>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4"/>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4"/>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4"/>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4"/>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4"/>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4"/>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4"/>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4"/>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4"/>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4"/>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4"/>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4"/>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4"/>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4"/>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4"/>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4"/>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4"/>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4"/>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4"/>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4"/>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4"/>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4"/>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4"/>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4"/>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4"/>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4"/>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4"/>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4"/>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4"/>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4"/>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4"/>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4"/>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4"/>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4"/>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4"/>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4"/>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4"/>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4"/>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4"/>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4"/>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4"/>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4"/>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4"/>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4"/>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4"/>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4"/>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4"/>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4"/>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4"/>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4"/>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4"/>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4"/>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4"/>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4"/>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4"/>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4"/>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4"/>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4"/>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4"/>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4"/>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4"/>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4"/>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4"/>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4"/>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4"/>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4"/>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4"/>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4"/>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4"/>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4"/>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4"/>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4"/>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4"/>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4"/>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4"/>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4"/>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4"/>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4"/>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4"/>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4"/>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4"/>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4"/>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4"/>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4"/>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4"/>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4"/>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4"/>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4"/>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4"/>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4"/>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4"/>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4"/>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4"/>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4"/>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4"/>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4"/>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4"/>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4"/>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4"/>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4"/>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4"/>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4"/>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4"/>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4"/>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4"/>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4"/>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4"/>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4"/>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4"/>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4"/>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4"/>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4"/>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4"/>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4"/>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4"/>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4"/>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4"/>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4"/>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4"/>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4"/>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4"/>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4"/>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4"/>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4"/>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4"/>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4"/>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4"/>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4"/>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4"/>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4"/>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4"/>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4"/>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4"/>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4"/>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4"/>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4"/>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4"/>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4"/>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4"/>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4"/>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4"/>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4"/>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4"/>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4"/>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4"/>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4"/>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4"/>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4"/>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4"/>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4"/>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4"/>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4"/>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4"/>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4"/>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4"/>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4"/>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4"/>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4"/>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4"/>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4"/>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4"/>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4"/>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4"/>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4"/>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4"/>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4"/>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4"/>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4"/>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4"/>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4"/>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4"/>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4"/>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4"/>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4"/>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4"/>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4"/>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4"/>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4"/>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4"/>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4"/>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4"/>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4"/>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4"/>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4"/>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4"/>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4"/>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4"/>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4"/>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4"/>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4"/>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4"/>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4"/>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4"/>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4"/>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4"/>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4"/>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4"/>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4"/>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4"/>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4"/>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4"/>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4"/>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4"/>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4"/>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4"/>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4"/>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4"/>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4"/>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4"/>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4"/>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4"/>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4"/>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4"/>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4"/>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4"/>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4"/>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4"/>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4"/>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4"/>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4"/>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4"/>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4"/>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4"/>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4"/>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4"/>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4"/>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4"/>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4"/>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4"/>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4"/>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4"/>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4"/>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4"/>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4"/>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4"/>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4"/>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4"/>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4"/>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4"/>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4"/>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4"/>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4"/>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4"/>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4"/>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4"/>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4"/>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4"/>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4"/>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4"/>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4"/>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4"/>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4"/>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4"/>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4"/>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4"/>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4"/>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4"/>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4"/>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4"/>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4"/>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4"/>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4"/>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4"/>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4"/>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4"/>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4"/>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4"/>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4"/>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4"/>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4"/>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4"/>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4"/>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4"/>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4"/>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4"/>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4"/>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4"/>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4"/>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4"/>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4"/>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4"/>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4"/>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4"/>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4"/>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4"/>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4"/>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4"/>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4"/>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4"/>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4"/>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4"/>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4"/>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4"/>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4"/>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4"/>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4"/>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4"/>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4"/>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4"/>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4"/>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4"/>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4"/>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4"/>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4"/>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4"/>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4"/>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4"/>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4"/>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4"/>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4"/>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4"/>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4"/>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4"/>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4"/>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4"/>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4"/>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4"/>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4"/>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4"/>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4"/>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4"/>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4"/>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4"/>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4"/>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4"/>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4"/>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4"/>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4"/>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4"/>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4"/>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4"/>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4"/>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4"/>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4"/>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4"/>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4"/>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4"/>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4"/>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4"/>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4"/>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4"/>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4"/>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4"/>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4"/>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4"/>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4"/>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4"/>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4"/>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4"/>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4"/>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4"/>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4"/>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4"/>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4"/>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4"/>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4"/>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4"/>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4"/>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4"/>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4"/>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4"/>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4"/>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4"/>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4"/>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4"/>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4"/>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4"/>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4"/>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4"/>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4"/>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4"/>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4"/>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4"/>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4"/>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4"/>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4"/>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4"/>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4"/>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4"/>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4"/>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4"/>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4"/>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4"/>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4"/>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4"/>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4"/>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4"/>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4"/>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4"/>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4"/>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4"/>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4"/>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4"/>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4"/>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4"/>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4"/>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4"/>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4"/>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4"/>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4"/>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4"/>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4"/>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4"/>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4"/>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4"/>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4"/>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4"/>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4"/>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4"/>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4"/>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4"/>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4"/>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4"/>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4"/>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4"/>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4"/>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4"/>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4"/>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4"/>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4"/>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4"/>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4"/>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4"/>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4"/>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4"/>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4"/>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4"/>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4"/>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4"/>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4"/>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4"/>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4"/>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4"/>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4"/>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4"/>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4"/>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4"/>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4"/>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4"/>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4"/>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4"/>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4"/>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4"/>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4"/>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4"/>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4"/>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4"/>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4"/>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4"/>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4"/>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4"/>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4"/>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4"/>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4"/>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4"/>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4"/>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4"/>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4"/>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4"/>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4"/>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4"/>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4"/>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4"/>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4"/>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4"/>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4"/>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4"/>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4"/>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4"/>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4"/>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4"/>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4"/>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4"/>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4"/>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4"/>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4"/>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4"/>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4"/>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4"/>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4"/>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4"/>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4"/>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4"/>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4"/>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4"/>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4"/>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4"/>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4"/>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4"/>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4"/>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4"/>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4"/>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4"/>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4"/>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4"/>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4"/>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4"/>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4"/>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4"/>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4"/>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4"/>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4"/>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4"/>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4"/>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4"/>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4"/>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4"/>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4"/>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4"/>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4"/>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4"/>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4"/>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4"/>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4"/>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4"/>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4"/>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4"/>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4"/>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4"/>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4"/>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4"/>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4"/>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4"/>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4"/>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4"/>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4"/>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4"/>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4"/>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4"/>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4"/>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4"/>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4"/>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4"/>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4"/>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4"/>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4"/>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4"/>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4"/>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4"/>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4"/>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4"/>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4"/>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4"/>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4"/>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4"/>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4"/>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4"/>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4"/>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4"/>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4"/>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4"/>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4"/>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4"/>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4"/>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4"/>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4"/>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4"/>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4"/>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4"/>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4"/>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4"/>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4"/>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4"/>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4"/>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4"/>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4"/>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4"/>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4"/>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4"/>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4"/>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4"/>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4"/>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4"/>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4"/>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4"/>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4"/>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4"/>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4"/>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4"/>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4"/>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4"/>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4"/>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4"/>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4"/>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4"/>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4"/>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4"/>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4"/>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4"/>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4"/>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4"/>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4"/>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4"/>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4"/>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4"/>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4"/>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4"/>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4"/>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4"/>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4"/>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4"/>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4"/>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4"/>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4"/>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4"/>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4"/>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4"/>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4"/>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4"/>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4"/>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4"/>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4"/>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4"/>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4"/>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4"/>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4"/>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4"/>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4"/>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4"/>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4"/>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4"/>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4"/>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4"/>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4"/>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4"/>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4"/>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4"/>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4"/>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4"/>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4"/>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4"/>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4"/>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4"/>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4"/>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4"/>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4"/>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4"/>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4"/>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4"/>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4"/>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4"/>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4"/>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4"/>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4"/>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4"/>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4"/>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4"/>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4"/>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4"/>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4"/>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4"/>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4"/>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4"/>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4"/>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4"/>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4"/>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4"/>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4"/>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4"/>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4"/>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4"/>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4"/>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4"/>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4"/>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4"/>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4"/>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4"/>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4"/>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4"/>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4"/>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4"/>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4"/>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4"/>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4"/>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4"/>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4"/>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4"/>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4"/>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4"/>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4"/>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4"/>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4"/>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4"/>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4"/>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4"/>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4"/>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4"/>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row>
    <row r="990">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row>
    <row r="991">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row>
    <row r="992">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row>
    <row r="993">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8">
        <f>+'SOLICITUD DE CONTRATO '!M12</f>
        <v>700000</v>
      </c>
      <c r="B1" s="59">
        <f>+A1/30</f>
        <v>23333.33333</v>
      </c>
    </row>
    <row r="2">
      <c r="B2" s="59">
        <f>+B1*23</f>
        <v>536666.6667</v>
      </c>
    </row>
    <row r="4">
      <c r="A4" s="58">
        <f>+A1*8</f>
        <v>5600000</v>
      </c>
      <c r="B4" s="60">
        <f>+A4+B2</f>
        <v>6136666.667</v>
      </c>
    </row>
    <row r="11">
      <c r="A11" s="61">
        <v>1.0</v>
      </c>
      <c r="B11" s="59">
        <f>(3634104/30)*24</f>
        <v>2907283.2</v>
      </c>
      <c r="C11" s="56" t="s">
        <v>52</v>
      </c>
    </row>
    <row r="12">
      <c r="A12" s="56"/>
      <c r="B12" s="59">
        <f>(3634104*8)</f>
        <v>29072832</v>
      </c>
      <c r="C12" s="56" t="s">
        <v>53</v>
      </c>
    </row>
    <row r="13">
      <c r="A13" s="56"/>
      <c r="B13" s="59">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