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Impulsa Meta\Desktop\IMPULSA META\E2A02\MAQUINARIA Y EQUIPO\YAYA\"/>
    </mc:Choice>
  </mc:AlternateContent>
  <xr:revisionPtr revIDLastSave="0" documentId="13_ncr:1_{999D40CE-DEAE-4AE0-8465-1702A401A5D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OLICITUD DE CONTRATO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03fwEyrzmmHMxcfUERDZzQKN5Ewpgn5XwT5nl2fq3CE="/>
    </ext>
  </extLst>
</workbook>
</file>

<file path=xl/calcChain.xml><?xml version="1.0" encoding="utf-8"?>
<calcChain xmlns="http://schemas.openxmlformats.org/spreadsheetml/2006/main">
  <c r="N17" i="1" l="1"/>
  <c r="O17" i="1"/>
  <c r="O15" i="1"/>
  <c r="O14" i="1"/>
  <c r="O16" i="1"/>
  <c r="O13" i="1"/>
  <c r="O18" i="1" l="1"/>
</calcChain>
</file>

<file path=xl/sharedStrings.xml><?xml version="1.0" encoding="utf-8"?>
<sst xmlns="http://schemas.openxmlformats.org/spreadsheetml/2006/main" count="63" uniqueCount="60">
  <si>
    <t xml:space="preserve">SOLICITUD DE CONTRATO U ORDEN DE SERVICIO DE COMPRA </t>
  </si>
  <si>
    <t>FT-026</t>
  </si>
  <si>
    <t xml:space="preserve">TALENTO HUMANO </t>
  </si>
  <si>
    <t>VERSION 005</t>
  </si>
  <si>
    <t xml:space="preserve">CAPACITACION Y EVENTOS </t>
  </si>
  <si>
    <t>FECHA: 15/11/2022</t>
  </si>
  <si>
    <t>SERVICIOS TECNOLOGICOS</t>
  </si>
  <si>
    <t>MATERIALES E INSUMOS Y DOC</t>
  </si>
  <si>
    <t>FECHA DE SOLICITUD</t>
  </si>
  <si>
    <t xml:space="preserve">PROTECCCION CONOCIMIENTO Y DIVULGACION </t>
  </si>
  <si>
    <t xml:space="preserve">AREA QUE LO SOLICITA </t>
  </si>
  <si>
    <t xml:space="preserve">ADMINISTRATIVOS </t>
  </si>
  <si>
    <t xml:space="preserve">A QUIEN LE SOLICITA </t>
  </si>
  <si>
    <t xml:space="preserve">SEGUIMIENTO </t>
  </si>
  <si>
    <t>TIPO DE CONTRATO REQUERIDO</t>
  </si>
  <si>
    <t>SE ENCUENTRA EN EL BANCO DE PROVEDORES (FT-014_BANCO_DE_PROVEEDORES)</t>
  </si>
  <si>
    <t>SI X</t>
  </si>
  <si>
    <t xml:space="preserve">NO </t>
  </si>
  <si>
    <t>OBJETO DEL CONTRATO</t>
  </si>
  <si>
    <t>N°</t>
  </si>
  <si>
    <t>RUBRO O CENTRO DE COSTOS</t>
  </si>
  <si>
    <t xml:space="preserve">TIPO DE RUBRO </t>
  </si>
  <si>
    <t>IDENTIFICACION Y LUGAR DE EXPEDICIÓN</t>
  </si>
  <si>
    <t xml:space="preserve">NOMBRE </t>
  </si>
  <si>
    <t>OBLIGACIONES</t>
  </si>
  <si>
    <t>ENTREGABLES</t>
  </si>
  <si>
    <t xml:space="preserve">FECHA DE INICIO </t>
  </si>
  <si>
    <t>FECHA DE FINALIZACIÓN</t>
  </si>
  <si>
    <t>MESES</t>
  </si>
  <si>
    <t xml:space="preserve">CANTIDAD REQUERIDA </t>
  </si>
  <si>
    <t xml:space="preserve">UNIDAD DE MEDIDA </t>
  </si>
  <si>
    <t xml:space="preserve">VALOR UNITARIO  </t>
  </si>
  <si>
    <t xml:space="preserve">VALOR TOTAL </t>
  </si>
  <si>
    <t xml:space="preserve">FORMA DE PAGO </t>
  </si>
  <si>
    <t>FECHA DE INICIO DE SOLICITUD:</t>
  </si>
  <si>
    <t>FECHA DE FINALIZACION DE SOLICITUD:</t>
  </si>
  <si>
    <t xml:space="preserve">NOMBRE Y CC SUPERVISOR DEL CONTRATO </t>
  </si>
  <si>
    <t>NOMBRE DE QUIEN SOLICITA</t>
  </si>
  <si>
    <t>CARGO DE QUIEN SOLICITA</t>
  </si>
  <si>
    <t>Gerencia Proyecto Impulsa Meta</t>
  </si>
  <si>
    <t>Abogado del Proyecto</t>
  </si>
  <si>
    <t>Orden de Servicio</t>
  </si>
  <si>
    <t>SUMINISTRO DE INSUMOS RUBRO R04 MAQUINARIA, EQUIPO E INSUMOS,  CON DESTINO AL PROYECTO EL SILENCIO SILVESTRE CONVENIO No. IM-18 de 2023, EN EL PARCO DEL PROYECTO CTEI “DESARROLLO DE CAPACIDADES EN GESTIÓN DE LA INNOVACIÓN CON ÉNFASIS EN BIODIVERSIDAD PARA LAS EMPRESAS DEL SECTOR TURISMO ECONOMÍA NARANJA, AGROPECUARIO Y AGROINDUSTRIAL QUE APALANQUEN LACOMPETITIVIDAD DEL DEPARTAMENTO DEL META” BPIN 2021000100183”.</t>
  </si>
  <si>
    <t>BETTY BAUTISTA PATIÑO</t>
  </si>
  <si>
    <t xml:space="preserve">Suministro de insumos para el proyecto El Silencio Silvestre, convenio IM18 DE 2023 </t>
  </si>
  <si>
    <t xml:space="preserve">Piezas de madera 3x20x3 Madera Abarco - Mure - Guarray
</t>
  </si>
  <si>
    <t xml:space="preserve">unidad  </t>
  </si>
  <si>
    <t xml:space="preserve">Piezas de madera 2x20x3 Madera Abarco - Mure - Guarray
</t>
  </si>
  <si>
    <t>unidad</t>
  </si>
  <si>
    <t>m2</t>
  </si>
  <si>
    <t xml:space="preserve">Piezas de madera 5x10x3 Madera Abarco - Mure - Guarray
</t>
  </si>
  <si>
    <t xml:space="preserve">Piezas de madera 5x5x3 Madera Abarco - Mure - Guarray
</t>
  </si>
  <si>
    <t>Piso traslapado Madera Mure -  Guarray</t>
  </si>
  <si>
    <t>UNICO PAGO: Pago de $5.525.000, adjuntando informe de entrega a satisfacción de la madera por parte del empresario ANDRES
FELIPE OSORIO MELUK, identificado con cédula de ciudadanía No 80.191.655. Incluye documento de recibo y fotografias.</t>
  </si>
  <si>
    <t>OTROS</t>
  </si>
  <si>
    <t>LEYLA ASTRID MARULANDA ARIAS, CC 52309769</t>
  </si>
  <si>
    <t>GERENTE DEL PROYECTO</t>
  </si>
  <si>
    <t>CC 40367277 -4,
 Villavicencio 29/08/1980</t>
  </si>
  <si>
    <t>15 de junio de 2023</t>
  </si>
  <si>
    <t>14 de julio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</si>
</sst>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[$ $]#,##0"/>
  </numFmts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rgb="FFB6D7A8"/>
      </patternFill>
    </fill>
  </fills>
  <borders count="40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2" borderId="1" xfId="0" applyFont="1" applyFill="1" applyBorder="1"/>
    <xf numFmtId="0" fontId="1" fillId="2" borderId="21" xfId="0" applyFont="1" applyFill="1" applyBorder="1" applyAlignment="1">
      <alignment horizontal="left" vertical="center"/>
    </xf>
    <xf numFmtId="0" fontId="1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1" fillId="2" borderId="23" xfId="0" applyFont="1" applyFill="1" applyBorder="1"/>
    <xf numFmtId="0" fontId="1" fillId="2" borderId="21" xfId="0" applyFont="1" applyFill="1" applyBorder="1"/>
    <xf numFmtId="0" fontId="1" fillId="2" borderId="25" xfId="0" applyFont="1" applyFill="1" applyBorder="1"/>
    <xf numFmtId="164" fontId="2" fillId="2" borderId="21" xfId="0" applyNumberFormat="1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0" borderId="0" xfId="0" applyFont="1"/>
    <xf numFmtId="0" fontId="1" fillId="2" borderId="2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 wrapText="1"/>
    </xf>
    <xf numFmtId="165" fontId="1" fillId="2" borderId="21" xfId="0" applyNumberFormat="1" applyFont="1" applyFill="1" applyBorder="1"/>
    <xf numFmtId="0" fontId="2" fillId="2" borderId="18" xfId="0" applyFont="1" applyFill="1" applyBorder="1" applyAlignment="1">
      <alignment horizontal="center" vertical="center" wrapText="1"/>
    </xf>
    <xf numFmtId="0" fontId="3" fillId="0" borderId="19" xfId="0" applyFont="1" applyBorder="1"/>
    <xf numFmtId="0" fontId="3" fillId="0" borderId="20" xfId="0" applyFont="1" applyBorder="1"/>
    <xf numFmtId="0" fontId="1" fillId="2" borderId="31" xfId="0" applyFont="1" applyFill="1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3" fillId="0" borderId="20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1" fillId="2" borderId="29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3" fillId="0" borderId="7" xfId="0" applyFont="1" applyBorder="1"/>
    <xf numFmtId="0" fontId="0" fillId="0" borderId="0" xfId="0"/>
    <xf numFmtId="0" fontId="3" fillId="0" borderId="8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2" fillId="2" borderId="5" xfId="0" applyFont="1" applyFill="1" applyBorder="1" applyAlignment="1">
      <alignment horizontal="center"/>
    </xf>
    <xf numFmtId="0" fontId="3" fillId="0" borderId="6" xfId="0" applyFont="1" applyBorder="1"/>
    <xf numFmtId="0" fontId="2" fillId="2" borderId="9" xfId="0" applyFont="1" applyFill="1" applyBorder="1" applyAlignment="1">
      <alignment horizontal="center"/>
    </xf>
    <xf numFmtId="0" fontId="3" fillId="0" borderId="10" xfId="0" applyFont="1" applyBorder="1"/>
    <xf numFmtId="0" fontId="2" fillId="2" borderId="11" xfId="0" applyFont="1" applyFill="1" applyBorder="1" applyAlignment="1">
      <alignment horizontal="center" vertical="center"/>
    </xf>
    <xf numFmtId="0" fontId="3" fillId="0" borderId="12" xfId="0" applyFont="1" applyBorder="1"/>
    <xf numFmtId="0" fontId="3" fillId="0" borderId="16" xfId="0" applyFont="1" applyBorder="1"/>
    <xf numFmtId="0" fontId="3" fillId="0" borderId="17" xfId="0" applyFont="1" applyBorder="1"/>
    <xf numFmtId="0" fontId="2" fillId="2" borderId="18" xfId="0" applyFont="1" applyFill="1" applyBorder="1" applyAlignment="1">
      <alignment horizontal="center"/>
    </xf>
    <xf numFmtId="164" fontId="2" fillId="2" borderId="9" xfId="0" applyNumberFormat="1" applyFont="1" applyFill="1" applyBorder="1" applyAlignment="1">
      <alignment horizontal="left"/>
    </xf>
    <xf numFmtId="0" fontId="2" fillId="2" borderId="26" xfId="0" applyFont="1" applyFill="1" applyBorder="1" applyAlignment="1">
      <alignment horizontal="center" vertical="center" wrapText="1"/>
    </xf>
    <xf numFmtId="0" fontId="3" fillId="0" borderId="27" xfId="0" applyFont="1" applyBorder="1"/>
    <xf numFmtId="0" fontId="3" fillId="0" borderId="28" xfId="0" applyFont="1" applyBorder="1"/>
    <xf numFmtId="0" fontId="1" fillId="2" borderId="9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/>
    </xf>
    <xf numFmtId="0" fontId="3" fillId="0" borderId="20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1" fillId="2" borderId="34" xfId="0" applyFont="1" applyFill="1" applyBorder="1" applyAlignment="1">
      <alignment horizontal="center" wrapText="1"/>
    </xf>
    <xf numFmtId="0" fontId="1" fillId="2" borderId="35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165" fontId="4" fillId="3" borderId="21" xfId="0" applyNumberFormat="1" applyFont="1" applyFill="1" applyBorder="1" applyAlignment="1">
      <alignment vertical="center" wrapText="1"/>
    </xf>
    <xf numFmtId="165" fontId="4" fillId="3" borderId="31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1</xdr:row>
      <xdr:rowOff>38100</xdr:rowOff>
    </xdr:from>
    <xdr:ext cx="1095375" cy="6477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998"/>
  <sheetViews>
    <sheetView tabSelected="1" topLeftCell="C12" zoomScale="120" zoomScaleNormal="120" workbookViewId="0">
      <selection activeCell="B7" sqref="B7:E7"/>
    </sheetView>
  </sheetViews>
  <sheetFormatPr baseColWidth="10" defaultColWidth="14.42578125" defaultRowHeight="15" customHeight="1" x14ac:dyDescent="0.25"/>
  <cols>
    <col min="2" max="2" width="16.28515625" customWidth="1"/>
    <col min="3" max="3" width="18.7109375" customWidth="1"/>
    <col min="4" max="4" width="20" customWidth="1"/>
    <col min="5" max="5" width="32.85546875" customWidth="1"/>
    <col min="6" max="6" width="42.28515625" customWidth="1"/>
    <col min="7" max="7" width="46.5703125" customWidth="1"/>
    <col min="8" max="8" width="36.85546875" customWidth="1"/>
    <col min="9" max="9" width="16" customWidth="1"/>
    <col min="10" max="10" width="20.5703125" customWidth="1"/>
    <col min="11" max="11" width="11.42578125" customWidth="1"/>
    <col min="12" max="12" width="19.28515625" customWidth="1"/>
    <col min="13" max="13" width="13.140625" customWidth="1"/>
    <col min="14" max="14" width="18" customWidth="1"/>
    <col min="15" max="15" width="17.7109375" customWidth="1"/>
    <col min="16" max="16" width="23.7109375" customWidth="1"/>
    <col min="17" max="19" width="11.42578125" customWidth="1"/>
    <col min="20" max="20" width="10.7109375" hidden="1" customWidth="1"/>
    <col min="21" max="32" width="10.7109375" customWidth="1"/>
  </cols>
  <sheetData>
    <row r="1" spans="1:32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25">
      <c r="A2" s="1"/>
      <c r="B2" s="40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2"/>
      <c r="O2" s="49" t="s">
        <v>1</v>
      </c>
      <c r="P2" s="50"/>
      <c r="Q2" s="1"/>
      <c r="R2" s="1"/>
      <c r="S2" s="1"/>
      <c r="T2" s="1" t="s">
        <v>2</v>
      </c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"/>
      <c r="B3" s="43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5"/>
      <c r="O3" s="51" t="s">
        <v>3</v>
      </c>
      <c r="P3" s="52"/>
      <c r="Q3" s="1"/>
      <c r="R3" s="1"/>
      <c r="S3" s="1"/>
      <c r="T3" s="1" t="s">
        <v>4</v>
      </c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x14ac:dyDescent="0.25">
      <c r="A4" s="1"/>
      <c r="B4" s="43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5"/>
      <c r="O4" s="53" t="s">
        <v>5</v>
      </c>
      <c r="P4" s="54"/>
      <c r="Q4" s="1"/>
      <c r="R4" s="1"/>
      <c r="S4" s="1"/>
      <c r="T4" s="1" t="s">
        <v>6</v>
      </c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x14ac:dyDescent="0.25">
      <c r="A5" s="1"/>
      <c r="B5" s="46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8"/>
      <c r="O5" s="55"/>
      <c r="P5" s="56"/>
      <c r="Q5" s="1"/>
      <c r="R5" s="1"/>
      <c r="S5" s="1"/>
      <c r="T5" s="1" t="s">
        <v>7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x14ac:dyDescent="0.25">
      <c r="A6" s="1"/>
      <c r="B6" s="57" t="s">
        <v>8</v>
      </c>
      <c r="C6" s="20"/>
      <c r="D6" s="58">
        <v>45099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6"/>
      <c r="Q6" s="1"/>
      <c r="R6" s="1"/>
      <c r="S6" s="1"/>
      <c r="T6" s="1" t="s">
        <v>9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ht="38.25" customHeight="1" x14ac:dyDescent="0.25">
      <c r="A7" s="1"/>
      <c r="B7" s="19" t="s">
        <v>10</v>
      </c>
      <c r="C7" s="21"/>
      <c r="D7" s="21"/>
      <c r="E7" s="20"/>
      <c r="F7" s="34" t="s">
        <v>39</v>
      </c>
      <c r="G7" s="35"/>
      <c r="H7" s="35"/>
      <c r="I7" s="35"/>
      <c r="J7" s="35"/>
      <c r="K7" s="35"/>
      <c r="L7" s="35"/>
      <c r="M7" s="35"/>
      <c r="N7" s="35"/>
      <c r="O7" s="35"/>
      <c r="P7" s="36"/>
      <c r="Q7" s="1"/>
      <c r="R7" s="1"/>
      <c r="S7" s="1"/>
      <c r="T7" s="1" t="s">
        <v>11</v>
      </c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ht="41.25" customHeight="1" x14ac:dyDescent="0.25">
      <c r="A8" s="1"/>
      <c r="B8" s="19" t="s">
        <v>12</v>
      </c>
      <c r="C8" s="21"/>
      <c r="D8" s="21"/>
      <c r="E8" s="20"/>
      <c r="F8" s="34" t="s">
        <v>40</v>
      </c>
      <c r="G8" s="35"/>
      <c r="H8" s="35"/>
      <c r="I8" s="35"/>
      <c r="J8" s="35"/>
      <c r="K8" s="35"/>
      <c r="L8" s="35"/>
      <c r="M8" s="35"/>
      <c r="N8" s="35"/>
      <c r="O8" s="35"/>
      <c r="P8" s="36"/>
      <c r="Q8" s="1"/>
      <c r="R8" s="1"/>
      <c r="S8" s="1"/>
      <c r="T8" s="1" t="s">
        <v>13</v>
      </c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ht="58.5" customHeight="1" x14ac:dyDescent="0.25">
      <c r="A9" s="1"/>
      <c r="B9" s="19" t="s">
        <v>14</v>
      </c>
      <c r="C9" s="21"/>
      <c r="D9" s="21"/>
      <c r="E9" s="20"/>
      <c r="F9" s="62" t="s">
        <v>41</v>
      </c>
      <c r="G9" s="35"/>
      <c r="H9" s="35"/>
      <c r="I9" s="35"/>
      <c r="J9" s="35"/>
      <c r="K9" s="35"/>
      <c r="L9" s="35"/>
      <c r="M9" s="35"/>
      <c r="N9" s="35"/>
      <c r="O9" s="35"/>
      <c r="P9" s="36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ht="58.5" customHeight="1" x14ac:dyDescent="0.25">
      <c r="A10" s="1"/>
      <c r="B10" s="19" t="s">
        <v>15</v>
      </c>
      <c r="C10" s="21"/>
      <c r="D10" s="21"/>
      <c r="E10" s="20"/>
      <c r="F10" s="2" t="s">
        <v>16</v>
      </c>
      <c r="G10" s="2" t="s">
        <v>17</v>
      </c>
      <c r="H10" s="3"/>
      <c r="I10" s="3"/>
      <c r="J10" s="3"/>
      <c r="K10" s="63"/>
      <c r="L10" s="21"/>
      <c r="M10" s="21"/>
      <c r="N10" s="21"/>
      <c r="O10" s="21"/>
      <c r="P10" s="52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58.5" customHeight="1" x14ac:dyDescent="0.25">
      <c r="A11" s="1"/>
      <c r="B11" s="19" t="s">
        <v>18</v>
      </c>
      <c r="C11" s="21"/>
      <c r="D11" s="21"/>
      <c r="E11" s="20"/>
      <c r="F11" s="62" t="s">
        <v>42</v>
      </c>
      <c r="G11" s="64"/>
      <c r="H11" s="64"/>
      <c r="I11" s="64"/>
      <c r="J11" s="64"/>
      <c r="K11" s="64"/>
      <c r="L11" s="64"/>
      <c r="M11" s="64"/>
      <c r="N11" s="64"/>
      <c r="O11" s="64"/>
      <c r="P11" s="65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ht="68.25" customHeight="1" x14ac:dyDescent="0.25">
      <c r="A12" s="1"/>
      <c r="B12" s="4" t="s">
        <v>19</v>
      </c>
      <c r="C12" s="5" t="s">
        <v>20</v>
      </c>
      <c r="D12" s="5" t="s">
        <v>21</v>
      </c>
      <c r="E12" s="5" t="s">
        <v>22</v>
      </c>
      <c r="F12" s="5" t="s">
        <v>23</v>
      </c>
      <c r="G12" s="5" t="s">
        <v>24</v>
      </c>
      <c r="H12" s="5" t="s">
        <v>25</v>
      </c>
      <c r="I12" s="5" t="s">
        <v>26</v>
      </c>
      <c r="J12" s="5" t="s">
        <v>27</v>
      </c>
      <c r="K12" s="5" t="s">
        <v>28</v>
      </c>
      <c r="L12" s="5" t="s">
        <v>29</v>
      </c>
      <c r="M12" s="5" t="s">
        <v>30</v>
      </c>
      <c r="N12" s="5" t="s">
        <v>31</v>
      </c>
      <c r="O12" s="5" t="s">
        <v>32</v>
      </c>
      <c r="P12" s="6" t="s">
        <v>33</v>
      </c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45" x14ac:dyDescent="0.25">
      <c r="A13" s="15"/>
      <c r="B13" s="31">
        <v>1</v>
      </c>
      <c r="C13" s="28" t="s">
        <v>54</v>
      </c>
      <c r="D13" s="16"/>
      <c r="E13" s="25" t="s">
        <v>57</v>
      </c>
      <c r="F13" s="28" t="s">
        <v>43</v>
      </c>
      <c r="G13" s="25" t="s">
        <v>44</v>
      </c>
      <c r="H13" s="17" t="s">
        <v>45</v>
      </c>
      <c r="I13" s="22" t="s">
        <v>58</v>
      </c>
      <c r="J13" s="22" t="s">
        <v>59</v>
      </c>
      <c r="K13" s="22">
        <v>1</v>
      </c>
      <c r="L13" s="17">
        <v>20</v>
      </c>
      <c r="M13" s="8" t="s">
        <v>46</v>
      </c>
      <c r="N13" s="69">
        <v>53750</v>
      </c>
      <c r="O13" s="18">
        <f>+L13*N13</f>
        <v>1075000</v>
      </c>
      <c r="P13" s="66" t="s">
        <v>53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ht="45" x14ac:dyDescent="0.25">
      <c r="A14" s="15"/>
      <c r="B14" s="32"/>
      <c r="C14" s="29"/>
      <c r="D14" s="16"/>
      <c r="E14" s="26"/>
      <c r="F14" s="29"/>
      <c r="G14" s="26"/>
      <c r="H14" s="17" t="s">
        <v>47</v>
      </c>
      <c r="I14" s="23"/>
      <c r="J14" s="23"/>
      <c r="K14" s="23"/>
      <c r="L14" s="17">
        <v>40</v>
      </c>
      <c r="M14" s="8" t="s">
        <v>48</v>
      </c>
      <c r="N14" s="69">
        <v>45000</v>
      </c>
      <c r="O14" s="18">
        <f t="shared" ref="O14:O17" si="0">+L14*N14</f>
        <v>1800000</v>
      </c>
      <c r="P14" s="67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ht="45" x14ac:dyDescent="0.25">
      <c r="A15" s="15"/>
      <c r="B15" s="32"/>
      <c r="C15" s="29"/>
      <c r="D15" s="16"/>
      <c r="E15" s="26"/>
      <c r="F15" s="29"/>
      <c r="G15" s="26"/>
      <c r="H15" s="17" t="s">
        <v>50</v>
      </c>
      <c r="I15" s="23"/>
      <c r="J15" s="23"/>
      <c r="K15" s="23"/>
      <c r="L15" s="17">
        <v>40</v>
      </c>
      <c r="M15" s="8" t="s">
        <v>48</v>
      </c>
      <c r="N15" s="69">
        <v>30000</v>
      </c>
      <c r="O15" s="18">
        <f t="shared" si="0"/>
        <v>1200000</v>
      </c>
      <c r="P15" s="67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ht="45" x14ac:dyDescent="0.25">
      <c r="A16" s="15"/>
      <c r="B16" s="32"/>
      <c r="C16" s="29"/>
      <c r="D16" s="16"/>
      <c r="E16" s="26"/>
      <c r="F16" s="29"/>
      <c r="G16" s="26"/>
      <c r="H16" s="17" t="s">
        <v>51</v>
      </c>
      <c r="I16" s="23"/>
      <c r="J16" s="23"/>
      <c r="K16" s="23"/>
      <c r="L16" s="17">
        <v>50</v>
      </c>
      <c r="M16" s="8" t="s">
        <v>48</v>
      </c>
      <c r="N16" s="69">
        <v>15000</v>
      </c>
      <c r="O16" s="18">
        <f t="shared" si="0"/>
        <v>750000</v>
      </c>
      <c r="P16" s="67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x14ac:dyDescent="0.25">
      <c r="A17" s="15"/>
      <c r="B17" s="33"/>
      <c r="C17" s="30"/>
      <c r="D17" s="16"/>
      <c r="E17" s="27"/>
      <c r="F17" s="30"/>
      <c r="G17" s="27"/>
      <c r="H17" s="17" t="s">
        <v>52</v>
      </c>
      <c r="I17" s="24"/>
      <c r="J17" s="24"/>
      <c r="K17" s="24"/>
      <c r="L17" s="17">
        <v>8</v>
      </c>
      <c r="M17" s="8" t="s">
        <v>49</v>
      </c>
      <c r="N17" s="70">
        <f>700000/8</f>
        <v>87500</v>
      </c>
      <c r="O17" s="18">
        <f t="shared" si="0"/>
        <v>700000</v>
      </c>
      <c r="P17" s="67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x14ac:dyDescent="0.25">
      <c r="A18" s="1"/>
      <c r="B18" s="7"/>
      <c r="C18" s="9"/>
      <c r="D18" s="8"/>
      <c r="E18" s="8"/>
      <c r="F18" s="8"/>
      <c r="G18" s="8"/>
      <c r="H18" s="14"/>
      <c r="I18" s="8"/>
      <c r="J18" s="8"/>
      <c r="K18" s="8"/>
      <c r="L18" s="8"/>
      <c r="M18" s="8"/>
      <c r="N18" s="8"/>
      <c r="O18" s="8">
        <f>SUM(O13:O17)</f>
        <v>5525000</v>
      </c>
      <c r="P18" s="68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ht="48" customHeight="1" x14ac:dyDescent="0.25">
      <c r="A19" s="1"/>
      <c r="B19" s="19" t="s">
        <v>34</v>
      </c>
      <c r="C19" s="20"/>
      <c r="D19" s="10">
        <v>45099</v>
      </c>
      <c r="E19" s="5" t="s">
        <v>35</v>
      </c>
      <c r="F19" s="10">
        <v>45128</v>
      </c>
      <c r="G19" s="11"/>
      <c r="H19" s="11"/>
      <c r="I19" s="11"/>
      <c r="J19" s="11"/>
      <c r="K19" s="11"/>
      <c r="L19" s="11"/>
      <c r="M19" s="11"/>
      <c r="N19" s="11"/>
      <c r="O19" s="11"/>
      <c r="P19" s="12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ht="38.25" customHeight="1" x14ac:dyDescent="0.25">
      <c r="A20" s="1"/>
      <c r="B20" s="19" t="s">
        <v>36</v>
      </c>
      <c r="C20" s="21"/>
      <c r="D20" s="21"/>
      <c r="E20" s="20"/>
      <c r="F20" s="34" t="s">
        <v>55</v>
      </c>
      <c r="G20" s="35"/>
      <c r="H20" s="35"/>
      <c r="I20" s="35"/>
      <c r="J20" s="35"/>
      <c r="K20" s="35"/>
      <c r="L20" s="35"/>
      <c r="M20" s="35"/>
      <c r="N20" s="35"/>
      <c r="O20" s="35"/>
      <c r="P20" s="36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x14ac:dyDescent="0.25">
      <c r="A21" s="1"/>
      <c r="B21" s="19" t="s">
        <v>37</v>
      </c>
      <c r="C21" s="21"/>
      <c r="D21" s="21"/>
      <c r="E21" s="20"/>
      <c r="F21" s="34" t="s">
        <v>55</v>
      </c>
      <c r="G21" s="35"/>
      <c r="H21" s="35"/>
      <c r="I21" s="35"/>
      <c r="J21" s="35"/>
      <c r="K21" s="35"/>
      <c r="L21" s="35"/>
      <c r="M21" s="35"/>
      <c r="N21" s="35"/>
      <c r="O21" s="35"/>
      <c r="P21" s="36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ht="15.75" customHeight="1" x14ac:dyDescent="0.25">
      <c r="A22" s="1"/>
      <c r="B22" s="59" t="s">
        <v>38</v>
      </c>
      <c r="C22" s="60"/>
      <c r="D22" s="60"/>
      <c r="E22" s="61"/>
      <c r="F22" s="37" t="s">
        <v>56</v>
      </c>
      <c r="G22" s="38"/>
      <c r="H22" s="38"/>
      <c r="I22" s="38"/>
      <c r="J22" s="38"/>
      <c r="K22" s="38"/>
      <c r="L22" s="38"/>
      <c r="M22" s="38"/>
      <c r="N22" s="38"/>
      <c r="O22" s="38"/>
      <c r="P22" s="39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1:32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:32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:32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:32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:32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1:32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:32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1:32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1:32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:32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1:32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1:32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1:32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1:32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1:32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1:32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1:32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1:32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1:32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1:32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1:32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1:32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1:32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1:32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1:32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1:32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1:32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1:32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1:32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1:32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1:32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1:32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1:32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1:32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1:32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1:32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1:32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1:32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1:32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1:32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1:32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1:32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1:32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1:32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1:32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:32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1:32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1:32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1:32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1:32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1:32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1:32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1:32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1:32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1:32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1:32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1:32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1:32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1:32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1:32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1:32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1:32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1:32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1:32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1:32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1:32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1:32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1:32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1:32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1:32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1:32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1:32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1:32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1:32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1:32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1:32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1:32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1:32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1:32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1:32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1:32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1:32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1:32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1:32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1:32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1:32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1:32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1:32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1:32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1:32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spans="1:32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1:32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spans="1:32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spans="1:32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1:32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spans="1:32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1:32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spans="1:32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spans="1:32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1:32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spans="1:32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spans="1:32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spans="1:32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spans="1:32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spans="1:32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spans="1:32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spans="1:32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spans="1:32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spans="1:32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spans="1:32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spans="1:32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spans="1:32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spans="1:32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spans="1:32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spans="1:32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spans="1:32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spans="1:32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spans="1:32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spans="1:32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spans="1:32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spans="1:32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</row>
    <row r="233" spans="1:32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</row>
    <row r="234" spans="1:32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</row>
    <row r="235" spans="1:32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</row>
    <row r="236" spans="1:32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</row>
    <row r="237" spans="1:32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</row>
    <row r="238" spans="1:32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</row>
    <row r="239" spans="1:32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</row>
    <row r="240" spans="1:32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</row>
    <row r="241" spans="1:32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</row>
    <row r="242" spans="1:32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</row>
    <row r="243" spans="1:32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</row>
    <row r="244" spans="1:32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</row>
    <row r="245" spans="1:32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</row>
    <row r="246" spans="1:32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</row>
    <row r="247" spans="1:32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</row>
    <row r="248" spans="1:32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</row>
    <row r="249" spans="1:32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</row>
    <row r="250" spans="1:32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</row>
    <row r="251" spans="1:32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</row>
    <row r="252" spans="1:32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</row>
    <row r="253" spans="1:32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</row>
    <row r="254" spans="1:32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</row>
    <row r="255" spans="1:32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</row>
    <row r="256" spans="1:32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</row>
    <row r="257" spans="1:32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</row>
    <row r="258" spans="1:32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</row>
    <row r="259" spans="1:32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</row>
    <row r="260" spans="1:32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</row>
    <row r="261" spans="1:32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</row>
    <row r="262" spans="1:32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</row>
    <row r="263" spans="1:32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</row>
    <row r="264" spans="1:32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</row>
    <row r="265" spans="1:32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</row>
    <row r="266" spans="1:32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</row>
    <row r="267" spans="1:32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</row>
    <row r="268" spans="1:32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</row>
    <row r="269" spans="1:32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</row>
    <row r="270" spans="1:32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</row>
    <row r="271" spans="1:32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</row>
    <row r="272" spans="1:32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</row>
    <row r="273" spans="1:32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</row>
    <row r="274" spans="1:32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</row>
    <row r="275" spans="1:32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</row>
    <row r="276" spans="1:32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</row>
    <row r="277" spans="1:32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</row>
    <row r="278" spans="1:32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</row>
    <row r="279" spans="1:32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</row>
    <row r="280" spans="1:32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</row>
    <row r="281" spans="1:32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</row>
    <row r="282" spans="1:32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</row>
    <row r="283" spans="1:32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</row>
    <row r="284" spans="1:32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</row>
    <row r="285" spans="1:32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</row>
    <row r="286" spans="1:32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</row>
    <row r="287" spans="1:32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</row>
    <row r="288" spans="1:32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</row>
    <row r="289" spans="1:32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</row>
    <row r="290" spans="1:32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</row>
    <row r="291" spans="1:32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</row>
    <row r="292" spans="1:32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</row>
    <row r="293" spans="1:32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</row>
    <row r="294" spans="1:32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</row>
    <row r="295" spans="1:32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</row>
    <row r="296" spans="1:32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</row>
    <row r="297" spans="1:32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</row>
    <row r="298" spans="1:32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</row>
    <row r="299" spans="1:32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</row>
    <row r="300" spans="1:32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</row>
    <row r="301" spans="1:32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</row>
    <row r="302" spans="1:32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</row>
    <row r="303" spans="1:32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</row>
    <row r="304" spans="1:32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</row>
    <row r="305" spans="1:32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</row>
    <row r="306" spans="1:32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</row>
    <row r="307" spans="1:32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</row>
    <row r="308" spans="1:32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</row>
    <row r="309" spans="1:32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</row>
    <row r="310" spans="1:32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</row>
    <row r="311" spans="1:32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</row>
    <row r="312" spans="1:32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</row>
    <row r="313" spans="1:32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</row>
    <row r="314" spans="1:32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</row>
    <row r="315" spans="1:32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</row>
    <row r="316" spans="1:32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</row>
    <row r="317" spans="1:32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</row>
    <row r="318" spans="1:32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</row>
    <row r="319" spans="1:32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</row>
    <row r="320" spans="1:32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</row>
    <row r="321" spans="1:32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</row>
    <row r="322" spans="1:32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</row>
    <row r="323" spans="1:32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</row>
    <row r="324" spans="1:32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</row>
    <row r="325" spans="1:32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</row>
    <row r="326" spans="1:32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</row>
    <row r="327" spans="1:32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</row>
    <row r="328" spans="1:32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</row>
    <row r="329" spans="1:32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</row>
    <row r="330" spans="1:32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</row>
    <row r="331" spans="1:32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</row>
    <row r="332" spans="1:32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</row>
    <row r="333" spans="1:32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</row>
    <row r="334" spans="1:32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</row>
    <row r="335" spans="1:32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</row>
    <row r="336" spans="1:32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</row>
    <row r="337" spans="1:32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</row>
    <row r="338" spans="1:32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</row>
    <row r="339" spans="1:32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</row>
    <row r="340" spans="1:32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</row>
    <row r="341" spans="1:32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</row>
    <row r="342" spans="1:32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</row>
    <row r="343" spans="1:32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</row>
    <row r="344" spans="1:32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</row>
    <row r="345" spans="1:32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</row>
    <row r="346" spans="1:32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</row>
    <row r="347" spans="1:32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</row>
    <row r="348" spans="1:32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</row>
    <row r="349" spans="1:32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</row>
    <row r="350" spans="1:32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</row>
    <row r="351" spans="1:32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</row>
    <row r="352" spans="1:32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</row>
    <row r="353" spans="1:32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</row>
    <row r="354" spans="1:32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</row>
    <row r="355" spans="1:32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</row>
    <row r="356" spans="1:32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</row>
    <row r="357" spans="1:32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</row>
    <row r="358" spans="1:32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</row>
    <row r="359" spans="1:32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</row>
    <row r="360" spans="1:32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</row>
    <row r="361" spans="1:32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</row>
    <row r="362" spans="1:32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</row>
    <row r="363" spans="1:32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</row>
    <row r="364" spans="1:32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</row>
    <row r="365" spans="1:32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</row>
    <row r="366" spans="1:32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</row>
    <row r="367" spans="1:32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</row>
    <row r="368" spans="1:32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</row>
    <row r="369" spans="1:32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</row>
    <row r="370" spans="1:32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</row>
    <row r="371" spans="1:32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</row>
    <row r="372" spans="1:32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</row>
    <row r="373" spans="1:32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</row>
    <row r="374" spans="1:32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</row>
    <row r="375" spans="1:32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</row>
    <row r="376" spans="1:32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</row>
    <row r="377" spans="1:32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</row>
    <row r="378" spans="1:32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</row>
    <row r="379" spans="1:32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</row>
    <row r="380" spans="1:32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</row>
    <row r="381" spans="1:32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</row>
    <row r="382" spans="1:32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</row>
    <row r="383" spans="1:32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</row>
    <row r="384" spans="1:32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</row>
    <row r="385" spans="1:32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</row>
    <row r="386" spans="1:32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</row>
    <row r="387" spans="1:32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</row>
    <row r="388" spans="1:32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</row>
    <row r="389" spans="1:32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</row>
    <row r="390" spans="1:32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</row>
    <row r="391" spans="1:32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</row>
    <row r="392" spans="1:32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</row>
    <row r="393" spans="1:32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</row>
    <row r="394" spans="1:32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</row>
    <row r="395" spans="1:32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</row>
    <row r="396" spans="1:32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</row>
    <row r="397" spans="1:32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</row>
    <row r="398" spans="1:32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</row>
    <row r="399" spans="1:32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</row>
    <row r="400" spans="1:32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</row>
    <row r="401" spans="1:32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</row>
    <row r="402" spans="1:32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</row>
    <row r="403" spans="1:32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</row>
    <row r="404" spans="1:32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</row>
    <row r="405" spans="1:32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</row>
    <row r="406" spans="1:32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</row>
    <row r="407" spans="1:32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</row>
    <row r="408" spans="1:32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</row>
    <row r="409" spans="1:32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</row>
    <row r="410" spans="1:32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</row>
    <row r="411" spans="1:32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</row>
    <row r="412" spans="1:32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</row>
    <row r="413" spans="1:32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</row>
    <row r="414" spans="1:32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</row>
    <row r="415" spans="1:32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</row>
    <row r="416" spans="1:32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</row>
    <row r="417" spans="1:32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</row>
    <row r="418" spans="1:32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</row>
    <row r="419" spans="1:32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</row>
    <row r="420" spans="1:32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</row>
    <row r="421" spans="1:32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</row>
    <row r="422" spans="1:32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</row>
    <row r="423" spans="1:32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</row>
    <row r="424" spans="1:32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</row>
    <row r="425" spans="1:32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</row>
    <row r="426" spans="1:32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</row>
    <row r="427" spans="1:32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</row>
    <row r="428" spans="1:32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</row>
    <row r="429" spans="1:32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</row>
    <row r="430" spans="1:32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</row>
    <row r="431" spans="1:32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</row>
    <row r="432" spans="1:32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</row>
    <row r="433" spans="1:32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</row>
    <row r="434" spans="1:32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</row>
    <row r="435" spans="1:32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</row>
    <row r="436" spans="1:32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</row>
    <row r="437" spans="1:32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</row>
    <row r="438" spans="1:32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</row>
    <row r="439" spans="1:32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</row>
    <row r="440" spans="1:32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</row>
    <row r="441" spans="1:32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</row>
    <row r="442" spans="1:32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</row>
    <row r="443" spans="1:32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</row>
    <row r="444" spans="1:32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</row>
    <row r="445" spans="1:32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</row>
    <row r="446" spans="1:32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</row>
    <row r="447" spans="1:32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</row>
    <row r="448" spans="1:32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</row>
    <row r="449" spans="1:32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</row>
    <row r="450" spans="1:32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</row>
    <row r="451" spans="1:32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</row>
    <row r="452" spans="1:32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</row>
    <row r="453" spans="1:32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</row>
    <row r="454" spans="1:32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</row>
    <row r="455" spans="1:32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</row>
    <row r="456" spans="1:32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</row>
    <row r="457" spans="1:32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</row>
    <row r="458" spans="1:32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</row>
    <row r="459" spans="1:32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</row>
    <row r="460" spans="1:32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</row>
    <row r="461" spans="1:32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</row>
    <row r="462" spans="1:32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</row>
    <row r="463" spans="1:32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</row>
    <row r="464" spans="1:32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</row>
    <row r="465" spans="1:32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</row>
    <row r="466" spans="1:32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</row>
    <row r="467" spans="1:32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</row>
    <row r="468" spans="1:32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</row>
    <row r="469" spans="1:32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</row>
    <row r="470" spans="1:32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</row>
    <row r="471" spans="1:32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</row>
    <row r="472" spans="1:32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</row>
    <row r="473" spans="1:32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</row>
    <row r="474" spans="1:32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</row>
    <row r="475" spans="1:32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</row>
    <row r="476" spans="1:32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</row>
    <row r="477" spans="1:32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</row>
    <row r="478" spans="1:32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</row>
    <row r="479" spans="1:32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</row>
    <row r="480" spans="1:32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</row>
    <row r="481" spans="1:32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</row>
    <row r="482" spans="1:32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</row>
    <row r="483" spans="1:32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</row>
    <row r="484" spans="1:32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</row>
    <row r="485" spans="1:32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</row>
    <row r="486" spans="1:32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</row>
    <row r="487" spans="1:32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</row>
    <row r="488" spans="1:32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</row>
    <row r="489" spans="1:32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</row>
    <row r="490" spans="1:32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</row>
    <row r="491" spans="1:32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</row>
    <row r="492" spans="1:32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</row>
    <row r="493" spans="1:32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</row>
    <row r="494" spans="1:32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</row>
    <row r="495" spans="1:32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</row>
    <row r="496" spans="1:32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</row>
    <row r="497" spans="1:32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</row>
    <row r="498" spans="1:32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</row>
    <row r="499" spans="1:32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</row>
    <row r="500" spans="1:32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</row>
    <row r="501" spans="1:32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</row>
    <row r="502" spans="1:32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</row>
    <row r="503" spans="1:32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</row>
    <row r="504" spans="1:32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</row>
    <row r="505" spans="1:32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</row>
    <row r="506" spans="1:32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</row>
    <row r="507" spans="1:32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</row>
    <row r="508" spans="1:32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</row>
    <row r="509" spans="1:32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</row>
    <row r="510" spans="1:32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</row>
    <row r="511" spans="1:32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</row>
    <row r="512" spans="1:32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</row>
    <row r="513" spans="1:32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</row>
    <row r="514" spans="1:32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</row>
    <row r="515" spans="1:32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</row>
    <row r="516" spans="1:32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</row>
    <row r="517" spans="1:32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</row>
    <row r="518" spans="1:32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</row>
    <row r="519" spans="1:32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</row>
    <row r="520" spans="1:32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</row>
    <row r="521" spans="1:32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</row>
    <row r="522" spans="1:32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</row>
    <row r="523" spans="1:32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</row>
    <row r="524" spans="1:32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</row>
    <row r="525" spans="1:32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</row>
    <row r="526" spans="1:32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</row>
    <row r="527" spans="1:32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</row>
    <row r="528" spans="1:32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</row>
    <row r="529" spans="1:32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</row>
    <row r="530" spans="1:32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</row>
    <row r="531" spans="1:32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</row>
    <row r="532" spans="1:32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</row>
    <row r="533" spans="1:32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</row>
    <row r="534" spans="1:32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</row>
    <row r="535" spans="1:32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</row>
    <row r="536" spans="1:32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</row>
    <row r="537" spans="1:32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</row>
    <row r="538" spans="1:32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</row>
    <row r="539" spans="1:32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</row>
    <row r="540" spans="1:32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</row>
    <row r="541" spans="1:32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</row>
    <row r="542" spans="1:32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</row>
    <row r="543" spans="1:32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</row>
    <row r="544" spans="1:32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</row>
    <row r="545" spans="1:32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</row>
    <row r="546" spans="1:32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</row>
    <row r="547" spans="1:32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</row>
    <row r="548" spans="1:32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</row>
    <row r="549" spans="1:32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</row>
    <row r="550" spans="1:32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</row>
    <row r="551" spans="1:32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</row>
    <row r="552" spans="1:32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</row>
    <row r="553" spans="1:32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</row>
    <row r="554" spans="1:32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</row>
    <row r="555" spans="1:32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</row>
    <row r="556" spans="1:32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</row>
    <row r="557" spans="1:32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</row>
    <row r="558" spans="1:32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</row>
    <row r="559" spans="1:32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</row>
    <row r="560" spans="1:32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</row>
    <row r="561" spans="1:32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</row>
    <row r="562" spans="1:32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</row>
    <row r="563" spans="1:32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</row>
    <row r="564" spans="1:32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</row>
    <row r="565" spans="1:32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</row>
    <row r="566" spans="1:32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</row>
    <row r="567" spans="1:32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</row>
    <row r="568" spans="1:32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</row>
    <row r="569" spans="1:32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</row>
    <row r="570" spans="1:32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</row>
    <row r="571" spans="1:32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</row>
    <row r="572" spans="1:32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</row>
    <row r="573" spans="1:32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</row>
    <row r="574" spans="1:32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</row>
    <row r="575" spans="1:32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</row>
    <row r="576" spans="1:32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</row>
    <row r="577" spans="1:32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</row>
    <row r="578" spans="1:32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</row>
    <row r="579" spans="1:32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</row>
    <row r="580" spans="1:32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</row>
    <row r="581" spans="1:32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</row>
    <row r="582" spans="1:32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</row>
    <row r="583" spans="1:32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</row>
    <row r="584" spans="1:32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</row>
    <row r="585" spans="1:32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</row>
    <row r="586" spans="1:32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</row>
    <row r="587" spans="1:32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</row>
    <row r="588" spans="1:32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</row>
    <row r="589" spans="1:32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</row>
    <row r="590" spans="1:32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</row>
    <row r="591" spans="1:32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</row>
    <row r="592" spans="1:32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</row>
    <row r="593" spans="1:32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</row>
    <row r="594" spans="1:32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</row>
    <row r="595" spans="1:32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</row>
    <row r="596" spans="1:32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</row>
    <row r="597" spans="1:32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</row>
    <row r="598" spans="1:32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</row>
    <row r="599" spans="1:32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</row>
    <row r="600" spans="1:32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</row>
    <row r="601" spans="1:32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</row>
    <row r="602" spans="1:32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</row>
    <row r="603" spans="1:32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</row>
    <row r="604" spans="1:32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</row>
    <row r="605" spans="1:32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</row>
    <row r="606" spans="1:32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</row>
    <row r="607" spans="1:32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</row>
    <row r="608" spans="1:32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</row>
    <row r="609" spans="1:32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</row>
    <row r="610" spans="1:32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</row>
    <row r="611" spans="1:32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</row>
    <row r="612" spans="1:32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</row>
    <row r="613" spans="1:32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</row>
    <row r="614" spans="1:32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</row>
    <row r="615" spans="1:32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</row>
    <row r="616" spans="1:32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</row>
    <row r="617" spans="1:32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</row>
    <row r="618" spans="1:32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</row>
    <row r="619" spans="1:32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</row>
    <row r="620" spans="1:32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</row>
    <row r="621" spans="1:32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</row>
    <row r="622" spans="1:32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</row>
    <row r="623" spans="1:32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</row>
    <row r="624" spans="1:32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</row>
    <row r="625" spans="1:32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</row>
    <row r="626" spans="1:32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</row>
    <row r="627" spans="1:32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</row>
    <row r="628" spans="1:32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</row>
    <row r="629" spans="1:32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</row>
    <row r="630" spans="1:32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</row>
    <row r="631" spans="1:32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</row>
    <row r="632" spans="1:32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</row>
    <row r="633" spans="1:32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</row>
    <row r="634" spans="1:32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</row>
    <row r="635" spans="1:32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</row>
    <row r="636" spans="1:32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</row>
    <row r="637" spans="1:32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</row>
    <row r="638" spans="1:32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</row>
    <row r="639" spans="1:32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</row>
    <row r="640" spans="1:32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</row>
    <row r="641" spans="1:32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</row>
    <row r="642" spans="1:32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</row>
    <row r="643" spans="1:32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</row>
    <row r="644" spans="1:32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</row>
    <row r="645" spans="1:32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</row>
    <row r="646" spans="1:32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</row>
    <row r="647" spans="1:32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</row>
    <row r="648" spans="1:32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</row>
    <row r="649" spans="1:32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</row>
    <row r="650" spans="1:32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</row>
    <row r="651" spans="1:32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</row>
    <row r="652" spans="1:32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</row>
    <row r="653" spans="1:32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</row>
    <row r="654" spans="1:32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</row>
    <row r="655" spans="1:32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</row>
    <row r="656" spans="1:32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</row>
    <row r="657" spans="1:32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</row>
    <row r="658" spans="1:32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</row>
    <row r="659" spans="1:32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</row>
    <row r="660" spans="1:32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</row>
    <row r="661" spans="1:32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</row>
    <row r="662" spans="1:32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</row>
    <row r="663" spans="1:32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</row>
    <row r="664" spans="1:32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</row>
    <row r="665" spans="1:32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</row>
    <row r="666" spans="1:32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</row>
    <row r="667" spans="1:32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</row>
    <row r="668" spans="1:32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</row>
    <row r="669" spans="1:32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</row>
    <row r="670" spans="1:32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</row>
    <row r="671" spans="1:32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</row>
    <row r="672" spans="1:32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</row>
    <row r="673" spans="1:32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</row>
    <row r="674" spans="1:32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</row>
    <row r="675" spans="1:32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</row>
    <row r="676" spans="1:32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</row>
    <row r="677" spans="1:32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</row>
    <row r="678" spans="1:32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</row>
    <row r="679" spans="1:32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</row>
    <row r="680" spans="1:32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</row>
    <row r="681" spans="1:32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</row>
    <row r="682" spans="1:32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</row>
    <row r="683" spans="1:32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</row>
    <row r="684" spans="1:32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</row>
    <row r="685" spans="1:32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</row>
    <row r="686" spans="1:32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</row>
    <row r="687" spans="1:32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</row>
    <row r="688" spans="1:32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</row>
    <row r="689" spans="1:32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</row>
    <row r="690" spans="1:32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</row>
    <row r="691" spans="1:32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</row>
    <row r="692" spans="1:32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</row>
    <row r="693" spans="1:32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</row>
    <row r="694" spans="1:32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</row>
    <row r="695" spans="1:32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</row>
    <row r="696" spans="1:32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</row>
    <row r="697" spans="1:32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</row>
    <row r="698" spans="1:32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</row>
    <row r="699" spans="1:32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</row>
    <row r="700" spans="1:32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</row>
    <row r="701" spans="1:32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</row>
    <row r="702" spans="1:32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</row>
    <row r="703" spans="1:32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</row>
    <row r="704" spans="1:32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</row>
    <row r="705" spans="1:32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</row>
    <row r="706" spans="1:32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</row>
    <row r="707" spans="1:32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</row>
    <row r="708" spans="1:32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</row>
    <row r="709" spans="1:32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</row>
    <row r="710" spans="1:32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</row>
    <row r="711" spans="1:32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</row>
    <row r="712" spans="1:32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</row>
    <row r="713" spans="1:32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</row>
    <row r="714" spans="1:32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</row>
    <row r="715" spans="1:32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</row>
    <row r="716" spans="1:32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</row>
    <row r="717" spans="1:32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</row>
    <row r="718" spans="1:32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</row>
    <row r="719" spans="1:32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</row>
    <row r="720" spans="1:32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</row>
    <row r="721" spans="1:32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</row>
    <row r="722" spans="1:32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</row>
    <row r="723" spans="1:32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</row>
    <row r="724" spans="1:32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</row>
    <row r="725" spans="1:32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</row>
    <row r="726" spans="1:32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</row>
    <row r="727" spans="1:32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</row>
    <row r="728" spans="1:32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</row>
    <row r="729" spans="1:32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</row>
    <row r="730" spans="1:32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</row>
    <row r="731" spans="1:32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</row>
    <row r="732" spans="1:32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</row>
    <row r="733" spans="1:32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</row>
    <row r="734" spans="1:32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</row>
    <row r="735" spans="1:32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</row>
    <row r="736" spans="1:32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</row>
    <row r="737" spans="1:32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</row>
    <row r="738" spans="1:32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</row>
    <row r="739" spans="1:32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</row>
    <row r="740" spans="1:32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</row>
    <row r="741" spans="1:32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</row>
    <row r="742" spans="1:32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</row>
    <row r="743" spans="1:32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</row>
    <row r="744" spans="1:32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</row>
    <row r="745" spans="1:32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</row>
    <row r="746" spans="1:32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</row>
    <row r="747" spans="1:32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</row>
    <row r="748" spans="1:32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</row>
    <row r="749" spans="1:32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</row>
    <row r="750" spans="1:32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</row>
    <row r="751" spans="1:32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</row>
    <row r="752" spans="1:32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</row>
    <row r="753" spans="1:32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</row>
    <row r="754" spans="1:32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</row>
    <row r="755" spans="1:32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</row>
    <row r="756" spans="1:32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</row>
    <row r="757" spans="1:32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</row>
    <row r="758" spans="1:32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</row>
    <row r="759" spans="1:32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</row>
    <row r="760" spans="1:32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</row>
    <row r="761" spans="1:32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</row>
    <row r="762" spans="1:32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</row>
    <row r="763" spans="1:32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</row>
    <row r="764" spans="1:32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</row>
    <row r="765" spans="1:32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</row>
    <row r="766" spans="1:32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</row>
    <row r="767" spans="1:32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</row>
    <row r="768" spans="1:32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</row>
    <row r="769" spans="1:32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</row>
    <row r="770" spans="1:32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</row>
    <row r="771" spans="1:32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</row>
    <row r="772" spans="1:32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</row>
    <row r="773" spans="1:32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</row>
    <row r="774" spans="1:32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</row>
    <row r="775" spans="1:32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</row>
    <row r="776" spans="1:32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</row>
    <row r="777" spans="1:32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</row>
    <row r="778" spans="1:32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</row>
    <row r="779" spans="1:32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</row>
    <row r="780" spans="1:32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</row>
    <row r="781" spans="1:32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</row>
    <row r="782" spans="1:32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</row>
    <row r="783" spans="1:32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</row>
    <row r="784" spans="1:32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</row>
    <row r="785" spans="1:32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</row>
    <row r="786" spans="1:32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</row>
    <row r="787" spans="1:32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</row>
    <row r="788" spans="1:32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</row>
    <row r="789" spans="1:32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</row>
    <row r="790" spans="1:32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</row>
    <row r="791" spans="1:32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</row>
    <row r="792" spans="1:32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</row>
    <row r="793" spans="1:32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</row>
    <row r="794" spans="1:32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</row>
    <row r="795" spans="1:32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</row>
    <row r="796" spans="1:32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</row>
    <row r="797" spans="1:32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</row>
    <row r="798" spans="1:32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</row>
    <row r="799" spans="1:32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</row>
    <row r="800" spans="1:32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</row>
    <row r="801" spans="1:32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</row>
    <row r="802" spans="1:32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</row>
    <row r="803" spans="1:32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</row>
    <row r="804" spans="1:32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</row>
    <row r="805" spans="1:32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</row>
    <row r="806" spans="1:32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</row>
    <row r="807" spans="1:32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</row>
    <row r="808" spans="1:32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</row>
    <row r="809" spans="1:32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</row>
    <row r="810" spans="1:32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</row>
    <row r="811" spans="1:32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</row>
    <row r="812" spans="1:32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</row>
    <row r="813" spans="1:32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</row>
    <row r="814" spans="1:32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</row>
    <row r="815" spans="1:32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</row>
    <row r="816" spans="1:32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</row>
    <row r="817" spans="1:32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</row>
    <row r="818" spans="1:32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</row>
    <row r="819" spans="1:32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</row>
    <row r="820" spans="1:32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</row>
    <row r="821" spans="1:32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</row>
    <row r="822" spans="1:32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</row>
    <row r="823" spans="1:32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</row>
    <row r="824" spans="1:32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</row>
    <row r="825" spans="1:32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</row>
    <row r="826" spans="1:32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</row>
    <row r="827" spans="1:32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</row>
    <row r="828" spans="1:32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</row>
    <row r="829" spans="1:32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</row>
    <row r="830" spans="1:32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</row>
    <row r="831" spans="1:32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</row>
    <row r="832" spans="1:32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</row>
    <row r="833" spans="1:32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</row>
    <row r="834" spans="1:32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</row>
    <row r="835" spans="1:32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</row>
    <row r="836" spans="1:32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</row>
    <row r="837" spans="1:32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</row>
    <row r="838" spans="1:32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</row>
    <row r="839" spans="1:32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</row>
    <row r="840" spans="1:32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</row>
    <row r="841" spans="1:32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</row>
    <row r="842" spans="1:32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</row>
    <row r="843" spans="1:32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</row>
    <row r="844" spans="1:32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</row>
    <row r="845" spans="1:32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</row>
    <row r="846" spans="1:32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</row>
    <row r="847" spans="1:32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</row>
    <row r="848" spans="1:32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</row>
    <row r="849" spans="1:32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</row>
    <row r="850" spans="1:32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</row>
    <row r="851" spans="1:32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</row>
    <row r="852" spans="1:32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</row>
    <row r="853" spans="1:32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</row>
    <row r="854" spans="1:32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</row>
    <row r="855" spans="1:32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</row>
    <row r="856" spans="1:32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</row>
    <row r="857" spans="1:32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</row>
    <row r="858" spans="1:32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</row>
    <row r="859" spans="1:32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</row>
    <row r="860" spans="1:32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</row>
    <row r="861" spans="1:32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</row>
    <row r="862" spans="1:32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</row>
    <row r="863" spans="1:32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</row>
    <row r="864" spans="1:32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</row>
    <row r="865" spans="1:32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</row>
    <row r="866" spans="1:32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</row>
    <row r="867" spans="1:32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</row>
    <row r="868" spans="1:32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</row>
    <row r="869" spans="1:32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</row>
    <row r="870" spans="1:32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</row>
    <row r="871" spans="1:32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</row>
    <row r="872" spans="1:32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</row>
    <row r="873" spans="1:32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</row>
    <row r="874" spans="1:32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</row>
    <row r="875" spans="1:32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</row>
    <row r="876" spans="1:32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</row>
    <row r="877" spans="1:32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</row>
    <row r="878" spans="1:32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</row>
    <row r="879" spans="1:32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</row>
    <row r="880" spans="1:32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</row>
    <row r="881" spans="1:32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</row>
    <row r="882" spans="1:32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</row>
    <row r="883" spans="1:32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</row>
    <row r="884" spans="1:32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</row>
    <row r="885" spans="1:32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</row>
    <row r="886" spans="1:32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</row>
    <row r="887" spans="1:32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</row>
    <row r="888" spans="1:32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</row>
    <row r="889" spans="1:32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</row>
    <row r="890" spans="1:32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</row>
    <row r="891" spans="1:32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</row>
    <row r="892" spans="1:32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</row>
    <row r="893" spans="1:32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</row>
    <row r="894" spans="1:32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</row>
    <row r="895" spans="1:32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</row>
    <row r="896" spans="1:32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</row>
    <row r="897" spans="1:32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</row>
    <row r="898" spans="1:32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</row>
    <row r="899" spans="1:32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</row>
    <row r="900" spans="1:32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</row>
    <row r="901" spans="1:32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</row>
    <row r="902" spans="1:32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</row>
    <row r="903" spans="1:32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</row>
    <row r="904" spans="1:32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</row>
    <row r="905" spans="1:32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</row>
    <row r="906" spans="1:32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</row>
    <row r="907" spans="1:32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</row>
    <row r="908" spans="1:32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</row>
    <row r="909" spans="1:32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</row>
    <row r="910" spans="1:32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</row>
    <row r="911" spans="1:32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</row>
    <row r="912" spans="1:32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</row>
    <row r="913" spans="1:32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</row>
    <row r="914" spans="1:32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</row>
    <row r="915" spans="1:32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</row>
    <row r="916" spans="1:32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</row>
    <row r="917" spans="1:32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</row>
    <row r="918" spans="1:32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</row>
    <row r="919" spans="1:32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</row>
    <row r="920" spans="1:32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</row>
    <row r="921" spans="1:32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</row>
    <row r="922" spans="1:32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</row>
    <row r="923" spans="1:32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</row>
    <row r="924" spans="1:32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</row>
    <row r="925" spans="1:32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</row>
    <row r="926" spans="1:32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</row>
    <row r="927" spans="1:32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</row>
    <row r="928" spans="1:32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</row>
    <row r="929" spans="1:32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</row>
    <row r="930" spans="1:32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</row>
    <row r="931" spans="1:32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</row>
    <row r="932" spans="1:32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</row>
    <row r="933" spans="1:32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</row>
    <row r="934" spans="1:32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</row>
    <row r="935" spans="1:32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</row>
    <row r="936" spans="1:32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</row>
    <row r="937" spans="1:32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</row>
    <row r="938" spans="1:32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</row>
    <row r="939" spans="1:32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</row>
    <row r="940" spans="1:32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</row>
    <row r="941" spans="1:32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</row>
    <row r="942" spans="1:32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</row>
    <row r="943" spans="1:32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</row>
    <row r="944" spans="1:32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</row>
    <row r="945" spans="1:32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</row>
    <row r="946" spans="1:32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</row>
    <row r="947" spans="1:32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</row>
    <row r="948" spans="1:32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</row>
    <row r="949" spans="1:32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</row>
    <row r="950" spans="1:32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</row>
    <row r="951" spans="1:32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</row>
    <row r="952" spans="1:32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</row>
    <row r="953" spans="1:32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</row>
    <row r="954" spans="1:32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</row>
    <row r="955" spans="1:32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</row>
    <row r="956" spans="1:32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</row>
    <row r="957" spans="1:32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</row>
    <row r="958" spans="1:32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</row>
    <row r="959" spans="1:32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</row>
    <row r="960" spans="1:32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</row>
    <row r="961" spans="1:32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</row>
    <row r="962" spans="1:32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</row>
    <row r="963" spans="1:32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</row>
    <row r="964" spans="1:32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</row>
    <row r="965" spans="1:32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</row>
    <row r="966" spans="1:32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</row>
    <row r="967" spans="1:32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</row>
    <row r="968" spans="1:32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</row>
    <row r="969" spans="1:32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</row>
    <row r="970" spans="1:32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</row>
    <row r="971" spans="1:32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</row>
    <row r="972" spans="1:32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</row>
    <row r="973" spans="1:32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</row>
    <row r="974" spans="1:32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</row>
    <row r="975" spans="1:32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</row>
    <row r="976" spans="1:32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</row>
    <row r="977" spans="1:32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</row>
    <row r="978" spans="1:32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</row>
    <row r="979" spans="1:32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</row>
    <row r="980" spans="1:32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</row>
    <row r="981" spans="1:32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</row>
    <row r="982" spans="1:32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</row>
    <row r="983" spans="1:32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</row>
    <row r="984" spans="1:32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</row>
    <row r="985" spans="1:32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</row>
    <row r="986" spans="1:32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</row>
    <row r="987" spans="1:32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</row>
    <row r="988" spans="1:32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</row>
    <row r="989" spans="1:32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</row>
    <row r="990" spans="1:32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</row>
    <row r="991" spans="1:32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</row>
    <row r="992" spans="1:32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</row>
    <row r="993" spans="1:32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</row>
    <row r="994" spans="1:32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</row>
    <row r="995" spans="1:32" x14ac:dyDescent="0.25">
      <c r="A995" s="1"/>
      <c r="H995" s="13"/>
      <c r="J995" s="13"/>
    </row>
    <row r="996" spans="1:32" x14ac:dyDescent="0.25">
      <c r="A996" s="1"/>
      <c r="H996" s="13"/>
      <c r="J996" s="13"/>
    </row>
    <row r="997" spans="1:32" x14ac:dyDescent="0.25">
      <c r="A997" s="1"/>
      <c r="H997" s="13"/>
      <c r="J997" s="13"/>
    </row>
    <row r="998" spans="1:32" ht="15.75" customHeight="1" x14ac:dyDescent="0.25">
      <c r="A998" s="1"/>
      <c r="H998" s="13"/>
      <c r="J998" s="13"/>
    </row>
  </sheetData>
  <mergeCells count="32">
    <mergeCell ref="F8:P8"/>
    <mergeCell ref="F9:P9"/>
    <mergeCell ref="K10:P10"/>
    <mergeCell ref="F11:P11"/>
    <mergeCell ref="F20:P20"/>
    <mergeCell ref="P13:P18"/>
    <mergeCell ref="F21:P21"/>
    <mergeCell ref="F22:P22"/>
    <mergeCell ref="B2:N5"/>
    <mergeCell ref="O2:P2"/>
    <mergeCell ref="O3:P3"/>
    <mergeCell ref="O4:P5"/>
    <mergeCell ref="B6:C6"/>
    <mergeCell ref="D6:P6"/>
    <mergeCell ref="F7:P7"/>
    <mergeCell ref="B21:E21"/>
    <mergeCell ref="B22:E22"/>
    <mergeCell ref="B7:E7"/>
    <mergeCell ref="B8:E8"/>
    <mergeCell ref="B9:E9"/>
    <mergeCell ref="B10:E10"/>
    <mergeCell ref="B11:E11"/>
    <mergeCell ref="B19:C19"/>
    <mergeCell ref="B20:E20"/>
    <mergeCell ref="I13:I17"/>
    <mergeCell ref="J13:J17"/>
    <mergeCell ref="K13:K17"/>
    <mergeCell ref="G13:G17"/>
    <mergeCell ref="F13:F17"/>
    <mergeCell ref="E13:E17"/>
    <mergeCell ref="B13:B17"/>
    <mergeCell ref="C13:C17"/>
  </mergeCells>
  <dataValidations disablePrompts="1" count="1">
    <dataValidation type="list" allowBlank="1" showErrorMessage="1" sqref="D13:D18" xr:uid="{00000000-0002-0000-0000-000000000000}">
      <formula1>$T$2:$T$8</formula1>
    </dataValidation>
  </dataValidations>
  <pageMargins left="0.70866141732283472" right="0.70866141732283472" top="0.74803149606299213" bottom="0.74803149606299213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SOLICITUD DE CONTRATO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 Holding</dc:creator>
  <cp:lastModifiedBy>Impulsa Meta</cp:lastModifiedBy>
  <dcterms:created xsi:type="dcterms:W3CDTF">2022-01-12T20:50:55Z</dcterms:created>
  <dcterms:modified xsi:type="dcterms:W3CDTF">2023-06-22T03:10:59Z</dcterms:modified>
</cp:coreProperties>
</file>