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vU3iz3QKx9QNmsEpIBeGkDn3Sr3oCIET+udnZIe3QLM="/>
    </ext>
  </extLst>
</workbook>
</file>

<file path=xl/sharedStrings.xml><?xml version="1.0" encoding="utf-8"?>
<sst xmlns="http://schemas.openxmlformats.org/spreadsheetml/2006/main" count="57" uniqueCount="56">
  <si>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</si>
  <si>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</si>
  <si>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</si>
  <si>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</si>
  <si>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</si>
  <si>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</si>
  <si>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</si>
  <si>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</si>
  <si>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</si>
  <si>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</si>
  <si>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</si>
  <si>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</si>
  <si>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</si>
  <si>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</si>
  <si>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</si>
  <si>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</si>
  <si>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</si>
  <si>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</si>
  <si>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</si>
  <si>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</si>
  <si>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</si>
  <si>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</si>
  <si>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Prestación de servicios de un Tecnólogo en Multimedia en la ejecución del convenio  IM-17-2023 suscrito con la empresa Suplacita.com con NIT 52145301-4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</si>
  <si>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</si>
  <si>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</si>
  <si>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</si>
  <si>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</si>
  <si>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</si>
  <si>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</si>
  <si>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</si>
  <si>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</si>
  <si>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</si>
  <si>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</si>
  <si>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</si>
  <si>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</si>
  <si>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</si>
  <si>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</si>
  <si>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</si>
  <si>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</si>
  <si>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80172174 de Bogotá</t>
  </si>
  <si>
    <t>EDUAR JOBANY HORTUA CASTRO</t>
  </si>
  <si>
    <t xml:space="preserve">1. Diseño de marca
2. Diseño de etiquetas de productos
3. Diseño de piezas publicitarias POP para campañas de marketing 
4. Ejecución de campañas de marketing digital en plataforma digital y redes sociales  
5. Presentar un informe mensual de actividades incluyendo anexos y soportes. 
6. Realizar el correcto archivo documental físico y digital en la plataforma DRIVE del proyecto.
7. Encontrarse al día por concepto de seguridad social, Arl y prestaciones sociales para el respectivo proceso de pago (Sí aplica). 
8. Las demás actividades que le sean solicitadas de acuerdo con el objeto contractual.
</t>
  </si>
  <si>
    <t xml:space="preserve">1, Diseño de marca con su respectivo manual de uso y diseño de material POP.
2,.Etiquetas y portafolio digital. 
3.Ejecución de campañas de marketing digital en plataforma digital y redes sociales  </t>
  </si>
  <si>
    <t>2 MESES Y 7 DIAS</t>
  </si>
  <si>
    <t>MES</t>
  </si>
  <si>
    <t xml:space="preserve">Se realizarán tres pagos así: 
Pago 1: un primer pago por valor de $3.333.000 a la entrega del  Diseño de marca con su respectivo manual de uso y diseño de material POP. y previa presentación de informe de actividades ejecutadas, informe de supervisión y acreditar los pagos al Sistema Integral de Seguridad Social y Aportes Parafiscales. 
Pago 2: un segundo pago por valor de $3.333.000  a la entrega de Etiquetas y portafolio digital.  y previa presentación de informe de actividades ejecutadas, informe de supervisión y acreditar los pagos al Sistema Integral de Seguridad Social y Aportes Parafiscales. 
Pago 3: un tercer y último pago por valor de $3.334.000  a la entrega de la Ejecución de campañas de marketing digital en plataforma digital y redes sociales   y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
</t>
  </si>
  <si>
    <t>FECHA DE INICIO DE SOLICITUD:</t>
  </si>
  <si>
    <t>FECHA DE FINALIZACION DE SOLICITUD:</t>
  </si>
  <si>
    <t xml:space="preserve">NOMBRE Y CC SUPERVISOR DEL CONTRATO </t>
  </si>
  <si>
    <t>MARIA ALEJANDRA VELASQUEZ LÓPEZ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</si>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</sst>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shrinkToFit="0" vertical="top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45099.0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09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25" t="s">
        <v>42</v>
      </c>
      <c r="H12" s="35">
        <v>45101.0</v>
      </c>
      <c r="I12" s="35">
        <v>45168.0</v>
      </c>
      <c r="J12" s="36" t="s">
        <v>43</v>
      </c>
      <c r="K12" s="31">
        <v>1.0</v>
      </c>
      <c r="L12" s="31" t="s">
        <v>44</v>
      </c>
      <c r="M12" s="37">
        <v>3333000.0</v>
      </c>
      <c r="N12" s="38">
        <f>3333000+3333000+3334000</f>
        <v>10000000</v>
      </c>
      <c r="O12" s="25" t="s">
        <v>45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46</v>
      </c>
      <c r="B13" s="42"/>
      <c r="C13" s="43">
        <v>45099.0</v>
      </c>
      <c r="D13" s="44" t="s">
        <v>47</v>
      </c>
      <c r="E13" s="43">
        <v>45101.0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23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51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52</v>
      </c>
      <c r="B16" s="51"/>
      <c r="C16" s="51"/>
      <c r="D16" s="52"/>
      <c r="E16" s="53" t="s">
        <v>53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3333000</v>
      </c>
      <c r="B1" s="60">
        <f>+A1/30</f>
        <v>111100</v>
      </c>
    </row>
    <row r="2">
      <c r="B2" s="60">
        <f>+B1*23</f>
        <v>2555300</v>
      </c>
    </row>
    <row r="4">
      <c r="A4" s="59">
        <f>+A1*8</f>
        <v>26664000</v>
      </c>
      <c r="B4" s="61">
        <f>+A4+B2</f>
        <v>29219300</v>
      </c>
    </row>
    <row r="11">
      <c r="A11" s="62">
        <v>1.0</v>
      </c>
      <c r="B11" s="60">
        <f>(3634104/30)*24</f>
        <v>2907283.2</v>
      </c>
      <c r="C11" s="57" t="s">
        <v>54</v>
      </c>
    </row>
    <row r="12">
      <c r="A12" s="57"/>
      <c r="B12" s="60">
        <f>(3634104*8)</f>
        <v>29072832</v>
      </c>
      <c r="C12" s="57" t="s">
        <v>55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