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7ME4Cd3xAEdQ1o3j1jGZrI3lqjfpHx+Q09UkZuKOeGE="/>
    </ext>
  </extLst>
</workbook>
</file>

<file path=xl/sharedStrings.xml><?xml version="1.0" encoding="utf-8"?>
<sst xmlns="http://schemas.openxmlformats.org/spreadsheetml/2006/main" count="56" uniqueCount="55">
  <si>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</si>
  <si>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</si>
  <si>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</si>
  <si>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</si>
  <si>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</si>
  <si>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</si>
  <si>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</si>
  <si>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</si>
  <si>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</si>
  <si>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</si>
  <si>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</si>
  <si>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Coordinación técnica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</si>
  <si>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</si>
  <si>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</si>
  <si>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</si>
  <si>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</si>
  <si>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</si>
  <si>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</si>
  <si>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</si>
  <si>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</si>
  <si>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</si>
  <si>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</si>
  <si>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 xml:space="preserve">Prestación de servicios de una pedagoga bailarina del Convenio IM-18-2023 en la empresa FINCA EL SILENCIO NIT No. 80.191.655-3 cofinanciado  en el marco del proyecto  Impulsa Meta. 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</si>
  <si>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</si>
  <si>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</si>
  <si>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</si>
  <si>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</si>
  <si>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</si>
  <si>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</si>
  <si>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</si>
  <si>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</si>
  <si>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</si>
  <si>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</si>
  <si>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</si>
  <si>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</si>
  <si>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</si>
  <si>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</si>
  <si>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</si>
  <si>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</si>
  <si>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52056866
Bogotá</t>
  </si>
  <si>
    <t>EMILSE CORTÉS BETANCOURT</t>
  </si>
  <si>
    <t>1. Composición musical para el sendero de la Biodiversidad.
2. Diseño de contenido pedagógico para el Sendero de la Biodiversidad.
3. Creación (laboratorio) y caracterización de personajes (incluye diseño de vestuario) para sendero de la Biodiversidad y estaciones, Diseño de vestuario personajes galeria de la Biodiversidad.
4. Montaje de material pedagógico de la estación Galeria de la biodiversidad y el Sendero de la Biodiversidad. Construcción y adecuación de estación Galería de la Biodiversidad. 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</t>
  </si>
  <si>
    <t>1. Audios, fotografias y documento con letras y armonia de composiciones.
2. Documento con contenidos, fotografias del material educativo.
3. Fotografias de jornadas, documento anexo a guion con caracterizacion de personajes
4. Fotografias, material audiovisual.</t>
  </si>
  <si>
    <t>MES</t>
  </si>
  <si>
    <t>Se realizarán tres pagos así: 
Pago 1: Un primer pago por valor de $3.636.333 a la entrega del Diseño del vestuario, creación y caracterización de personajes. (Dibujo, fotografías de sesiones), previa presentación de informe de actividades ejecutadas, informe de supervisión y acreditar los pagos al Sistema Integral de Seguridad Social y Aportes Parafiscales.
Pago 2: Un segundo pago por valor de $3.636.333 a la entrega de la Composición de musica y elaboración de guiones. (Letras en un documento pdf, audios con melodías), previa presentación de informe de actividades ejecutadas, informe de supervisión y acreditar los pagos al Sistema Integral de Seguridad Social y Aportes Parafiscales.
Pago 3: Un tercer y último pago por valor de $3.636.334 a la entrega de la Elaboración de contenido pedagógico (Documento con los contenidos del sendero y de la galeria de la biodiversidad). Montaje de los contenidos en la galería,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</si>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</sst>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0" xfId="0" applyAlignment="1" applyBorder="1" applyFont="1">
      <alignment horizontal="center" readingOrder="0" shrinkToFit="0" vertical="center" wrapText="1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9.86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45072.0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82.5" customHeight="1">
      <c r="A12" s="31">
        <v>1.0</v>
      </c>
      <c r="B12" s="32" t="s">
        <v>38</v>
      </c>
      <c r="C12" s="31" t="s">
        <v>2</v>
      </c>
      <c r="D12" s="33" t="s">
        <v>39</v>
      </c>
      <c r="E12" s="32" t="s">
        <v>40</v>
      </c>
      <c r="F12" s="34" t="s">
        <v>41</v>
      </c>
      <c r="G12" s="34" t="s">
        <v>42</v>
      </c>
      <c r="H12" s="35">
        <v>45078.0</v>
      </c>
      <c r="I12" s="35">
        <v>45168.0</v>
      </c>
      <c r="J12" s="32">
        <v>3.0</v>
      </c>
      <c r="K12" s="36">
        <v>1.0</v>
      </c>
      <c r="L12" s="31" t="s">
        <v>43</v>
      </c>
      <c r="M12" s="37">
        <f>10909000/3</f>
        <v>3636333.333</v>
      </c>
      <c r="N12" s="37">
        <f>+J12*M12</f>
        <v>10909000</v>
      </c>
      <c r="O12" s="38" t="s">
        <v>44</v>
      </c>
      <c r="P12" s="39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45</v>
      </c>
      <c r="B13" s="42"/>
      <c r="C13" s="43">
        <v>45072.0</v>
      </c>
      <c r="D13" s="44" t="s">
        <v>46</v>
      </c>
      <c r="E13" s="43">
        <v>45074.0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47</v>
      </c>
      <c r="B14" s="21"/>
      <c r="C14" s="21"/>
      <c r="D14" s="19"/>
      <c r="E14" s="23" t="s">
        <v>48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49</v>
      </c>
      <c r="B15" s="21"/>
      <c r="C15" s="21"/>
      <c r="D15" s="19"/>
      <c r="E15" s="23" t="s">
        <v>50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51</v>
      </c>
      <c r="B16" s="51"/>
      <c r="C16" s="51"/>
      <c r="D16" s="52"/>
      <c r="E16" s="53" t="s">
        <v>52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3636333.333</v>
      </c>
      <c r="B1" s="60">
        <f>+A1/30</f>
        <v>121211.1111</v>
      </c>
    </row>
    <row r="2">
      <c r="B2" s="60">
        <f>+B1*23</f>
        <v>2787855.556</v>
      </c>
    </row>
    <row r="4">
      <c r="A4" s="59">
        <f>+A1*8</f>
        <v>29090666.67</v>
      </c>
      <c r="B4" s="61">
        <f>+A4+B2</f>
        <v>31878522.22</v>
      </c>
    </row>
    <row r="11">
      <c r="A11" s="57">
        <v>1.0</v>
      </c>
      <c r="B11" s="60">
        <f>(3634104/30)*24</f>
        <v>2907283.2</v>
      </c>
      <c r="C11" s="57" t="s">
        <v>53</v>
      </c>
    </row>
    <row r="12">
      <c r="A12" s="57"/>
      <c r="B12" s="60">
        <f>(3634104*8)</f>
        <v>29072832</v>
      </c>
      <c r="C12" s="57" t="s">
        <v>54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